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255" windowWidth="15990" windowHeight="6285"/>
  </bookViews>
  <sheets>
    <sheet name="Elregistrering" sheetId="5" r:id="rId1"/>
    <sheet name="Veiledning" sheetId="536" r:id="rId2"/>
    <sheet name="Kontoplan" sheetId="533" r:id="rId3"/>
  </sheets>
  <definedNames>
    <definedName name="konto">Kontoplan!$A$5:$B$534</definedName>
  </definedNames>
  <calcPr calcId="145621"/>
</workbook>
</file>

<file path=xl/calcChain.xml><?xml version="1.0" encoding="utf-8"?>
<calcChain xmlns="http://schemas.openxmlformats.org/spreadsheetml/2006/main">
  <c r="A51" i="536" l="1"/>
  <c r="A52" i="536"/>
  <c r="A53" i="536"/>
  <c r="A54" i="536"/>
  <c r="A55" i="536"/>
  <c r="A56" i="536"/>
  <c r="A57" i="536"/>
  <c r="A58" i="536"/>
  <c r="A59" i="536"/>
  <c r="A60" i="536"/>
  <c r="A61" i="536"/>
  <c r="A62" i="536"/>
  <c r="A63" i="536"/>
  <c r="A64" i="536"/>
  <c r="A65" i="536"/>
  <c r="A66" i="536"/>
  <c r="A67" i="536"/>
  <c r="A68" i="536"/>
  <c r="A69" i="536"/>
  <c r="A70" i="536"/>
  <c r="A71" i="536"/>
  <c r="A72" i="536"/>
  <c r="A50" i="536"/>
  <c r="A29" i="536"/>
  <c r="A30" i="536"/>
  <c r="A31" i="536"/>
  <c r="A32" i="536"/>
  <c r="A33" i="536"/>
  <c r="A34" i="536"/>
  <c r="A35" i="536"/>
  <c r="A36" i="536"/>
  <c r="A37" i="536"/>
  <c r="A38" i="536"/>
  <c r="A39" i="536"/>
  <c r="A40" i="536"/>
  <c r="A41" i="536"/>
  <c r="A42" i="536"/>
  <c r="A43" i="536"/>
  <c r="A44" i="536"/>
  <c r="A45" i="536"/>
  <c r="A28" i="536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51" i="5"/>
  <c r="D50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29" i="5"/>
  <c r="D28" i="5"/>
  <c r="F30" i="5"/>
  <c r="D59" i="536"/>
  <c r="H73" i="5"/>
  <c r="H46" i="5"/>
  <c r="H73" i="536"/>
  <c r="G72" i="536"/>
  <c r="F72" i="536"/>
  <c r="D72" i="536"/>
  <c r="B72" i="536"/>
  <c r="G71" i="536"/>
  <c r="F71" i="536"/>
  <c r="D71" i="536"/>
  <c r="B71" i="536"/>
  <c r="G70" i="536"/>
  <c r="F70" i="536"/>
  <c r="D70" i="536"/>
  <c r="B70" i="536"/>
  <c r="G69" i="536"/>
  <c r="F69" i="536"/>
  <c r="D69" i="536"/>
  <c r="B69" i="536"/>
  <c r="G68" i="536"/>
  <c r="F68" i="536"/>
  <c r="D68" i="536"/>
  <c r="B68" i="536"/>
  <c r="G67" i="536"/>
  <c r="F67" i="536"/>
  <c r="D67" i="536"/>
  <c r="B67" i="536"/>
  <c r="G66" i="536"/>
  <c r="F66" i="536"/>
  <c r="D66" i="536"/>
  <c r="B66" i="536"/>
  <c r="G65" i="536"/>
  <c r="F65" i="536"/>
  <c r="D65" i="536"/>
  <c r="B65" i="536"/>
  <c r="G64" i="536"/>
  <c r="F64" i="536"/>
  <c r="D64" i="536"/>
  <c r="B64" i="536"/>
  <c r="G63" i="536"/>
  <c r="F63" i="536"/>
  <c r="D63" i="536"/>
  <c r="B63" i="536"/>
  <c r="G62" i="536"/>
  <c r="F62" i="536"/>
  <c r="D62" i="536"/>
  <c r="B62" i="536"/>
  <c r="G61" i="536"/>
  <c r="F61" i="536"/>
  <c r="D61" i="536"/>
  <c r="B61" i="536"/>
  <c r="G60" i="536"/>
  <c r="F60" i="536"/>
  <c r="D60" i="536"/>
  <c r="B60" i="536"/>
  <c r="G59" i="536"/>
  <c r="F59" i="536"/>
  <c r="B59" i="536"/>
  <c r="G58" i="536"/>
  <c r="F58" i="536"/>
  <c r="D58" i="536"/>
  <c r="B58" i="536"/>
  <c r="G57" i="536"/>
  <c r="F57" i="536"/>
  <c r="D57" i="536"/>
  <c r="B57" i="536"/>
  <c r="G56" i="536"/>
  <c r="F56" i="536"/>
  <c r="D56" i="536"/>
  <c r="B56" i="536"/>
  <c r="G55" i="536"/>
  <c r="F55" i="536"/>
  <c r="D55" i="536"/>
  <c r="B55" i="536"/>
  <c r="G54" i="536"/>
  <c r="F54" i="536"/>
  <c r="D54" i="536"/>
  <c r="B54" i="536"/>
  <c r="G53" i="536"/>
  <c r="F53" i="536"/>
  <c r="D53" i="536"/>
  <c r="B53" i="536"/>
  <c r="G52" i="536"/>
  <c r="F52" i="536"/>
  <c r="D52" i="536"/>
  <c r="B52" i="536"/>
  <c r="G51" i="536"/>
  <c r="F51" i="536"/>
  <c r="D51" i="536"/>
  <c r="B51" i="536"/>
  <c r="G50" i="536"/>
  <c r="F50" i="536"/>
  <c r="D50" i="536"/>
  <c r="B50" i="536"/>
  <c r="H46" i="536"/>
  <c r="G45" i="536"/>
  <c r="F45" i="536"/>
  <c r="B45" i="536"/>
  <c r="G44" i="536"/>
  <c r="F44" i="536"/>
  <c r="B44" i="536"/>
  <c r="G43" i="536"/>
  <c r="F43" i="536"/>
  <c r="B43" i="536"/>
  <c r="G42" i="536"/>
  <c r="F42" i="536"/>
  <c r="B42" i="536"/>
  <c r="G41" i="536"/>
  <c r="F41" i="536"/>
  <c r="B41" i="536"/>
  <c r="G40" i="536"/>
  <c r="F40" i="536"/>
  <c r="B40" i="536"/>
  <c r="G39" i="536"/>
  <c r="F39" i="536"/>
  <c r="B39" i="536"/>
  <c r="G38" i="536"/>
  <c r="F38" i="536"/>
  <c r="B38" i="536"/>
  <c r="G37" i="536"/>
  <c r="F37" i="536"/>
  <c r="B37" i="536"/>
  <c r="G36" i="536"/>
  <c r="F36" i="536"/>
  <c r="B36" i="536"/>
  <c r="G35" i="536"/>
  <c r="F35" i="536"/>
  <c r="B35" i="536"/>
  <c r="G34" i="536"/>
  <c r="F34" i="536"/>
  <c r="D34" i="536"/>
  <c r="B34" i="536"/>
  <c r="G33" i="536"/>
  <c r="F33" i="536"/>
  <c r="D33" i="536"/>
  <c r="B33" i="536"/>
  <c r="G32" i="536"/>
  <c r="F32" i="536"/>
  <c r="D32" i="536"/>
  <c r="B32" i="536"/>
  <c r="G31" i="536"/>
  <c r="F31" i="536"/>
  <c r="D31" i="536"/>
  <c r="B31" i="536"/>
  <c r="G30" i="536"/>
  <c r="F30" i="536"/>
  <c r="D30" i="536"/>
  <c r="B30" i="536"/>
  <c r="G29" i="536"/>
  <c r="F29" i="536"/>
  <c r="D29" i="536"/>
  <c r="B29" i="536"/>
  <c r="G28" i="536"/>
  <c r="F28" i="536"/>
  <c r="D28" i="536"/>
  <c r="B28" i="536"/>
  <c r="A4" i="536"/>
  <c r="F64" i="5"/>
  <c r="G64" i="5"/>
  <c r="B35" i="5"/>
  <c r="F35" i="5"/>
  <c r="G35" i="5"/>
  <c r="B36" i="5"/>
  <c r="F36" i="5"/>
  <c r="G36" i="5"/>
  <c r="B37" i="5"/>
  <c r="F37" i="5"/>
  <c r="G37" i="5"/>
  <c r="B38" i="5"/>
  <c r="F38" i="5"/>
  <c r="G38" i="5"/>
  <c r="B39" i="5"/>
  <c r="F39" i="5"/>
  <c r="G39" i="5"/>
  <c r="B40" i="5"/>
  <c r="F40" i="5"/>
  <c r="G40" i="5"/>
  <c r="B41" i="5"/>
  <c r="F41" i="5"/>
  <c r="G41" i="5"/>
  <c r="B42" i="5"/>
  <c r="F42" i="5"/>
  <c r="G42" i="5"/>
  <c r="B43" i="5"/>
  <c r="F43" i="5"/>
  <c r="G43" i="5"/>
  <c r="B44" i="5"/>
  <c r="F44" i="5"/>
  <c r="G44" i="5"/>
  <c r="B45" i="5"/>
  <c r="F45" i="5"/>
  <c r="G45" i="5"/>
  <c r="F51" i="5"/>
  <c r="G51" i="5"/>
  <c r="F52" i="5"/>
  <c r="G52" i="5"/>
  <c r="F53" i="5"/>
  <c r="G53" i="5"/>
  <c r="F54" i="5"/>
  <c r="G54" i="5"/>
  <c r="F55" i="5"/>
  <c r="G55" i="5"/>
  <c r="F56" i="5"/>
  <c r="G56" i="5"/>
  <c r="F57" i="5"/>
  <c r="G57" i="5"/>
  <c r="F58" i="5"/>
  <c r="G58" i="5"/>
  <c r="F59" i="5"/>
  <c r="G59" i="5"/>
  <c r="F60" i="5"/>
  <c r="G60" i="5"/>
  <c r="F61" i="5"/>
  <c r="G61" i="5"/>
  <c r="F62" i="5"/>
  <c r="G62" i="5"/>
  <c r="F63" i="5"/>
  <c r="G63" i="5"/>
  <c r="F65" i="5"/>
  <c r="G65" i="5"/>
  <c r="F66" i="5"/>
  <c r="G66" i="5"/>
  <c r="F67" i="5"/>
  <c r="G67" i="5"/>
  <c r="F68" i="5"/>
  <c r="G68" i="5"/>
  <c r="F69" i="5"/>
  <c r="G69" i="5"/>
  <c r="F70" i="5"/>
  <c r="G70" i="5"/>
  <c r="F71" i="5"/>
  <c r="G71" i="5"/>
  <c r="F72" i="5"/>
  <c r="G72" i="5"/>
  <c r="G50" i="5"/>
  <c r="F50" i="5"/>
  <c r="F32" i="5"/>
  <c r="G32" i="5"/>
  <c r="F28" i="5"/>
  <c r="G28" i="5"/>
  <c r="G30" i="5"/>
  <c r="F29" i="5"/>
  <c r="G29" i="5"/>
  <c r="F33" i="5"/>
  <c r="G33" i="5"/>
  <c r="F34" i="5"/>
  <c r="G34" i="5"/>
  <c r="F31" i="5"/>
  <c r="G31" i="5"/>
  <c r="B31" i="5"/>
  <c r="B32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50" i="5"/>
  <c r="B28" i="5"/>
  <c r="B30" i="5"/>
  <c r="B29" i="5"/>
  <c r="B33" i="5"/>
  <c r="B34" i="5"/>
  <c r="A4" i="5"/>
  <c r="A33" i="5"/>
  <c r="A63" i="5"/>
  <c r="A45" i="5"/>
  <c r="A67" i="5"/>
  <c r="A32" i="5"/>
  <c r="A52" i="5"/>
  <c r="A36" i="5"/>
  <c r="A56" i="5"/>
  <c r="A30" i="5"/>
  <c r="A50" i="5"/>
  <c r="A69" i="5"/>
  <c r="A57" i="5"/>
  <c r="A40" i="5"/>
  <c r="A43" i="5"/>
  <c r="A65" i="5"/>
  <c r="A64" i="5"/>
  <c r="A29" i="5"/>
  <c r="A37" i="5"/>
  <c r="A59" i="5"/>
  <c r="A28" i="5"/>
  <c r="A41" i="5"/>
  <c r="A54" i="5"/>
  <c r="A60" i="5"/>
  <c r="A31" i="5"/>
  <c r="A38" i="5"/>
  <c r="A44" i="5"/>
  <c r="A58" i="5"/>
  <c r="A66" i="5"/>
  <c r="A55" i="5"/>
  <c r="A72" i="5"/>
  <c r="A62" i="5"/>
  <c r="A53" i="5"/>
  <c r="A70" i="5"/>
  <c r="A39" i="5"/>
  <c r="A34" i="5"/>
  <c r="A51" i="5"/>
  <c r="A61" i="5"/>
  <c r="A68" i="5"/>
  <c r="A35" i="5"/>
  <c r="A71" i="5"/>
  <c r="A42" i="5"/>
</calcChain>
</file>

<file path=xl/comments1.xml><?xml version="1.0" encoding="utf-8"?>
<comments xmlns="http://schemas.openxmlformats.org/spreadsheetml/2006/main">
  <authors>
    <author>Geir</author>
    <author>gso002</author>
  </authors>
  <commentList>
    <comment ref="E9" authorId="0">
      <text>
        <r>
          <rPr>
            <sz val="9"/>
            <color indexed="81"/>
            <rFont val="Tahoma"/>
            <family val="2"/>
          </rPr>
          <t xml:space="preserve">Skraverte felt </t>
        </r>
        <r>
          <rPr>
            <b/>
            <sz val="9"/>
            <color indexed="81"/>
            <rFont val="Tahoma"/>
            <family val="2"/>
          </rPr>
          <t>må fylles</t>
        </r>
        <r>
          <rPr>
            <sz val="9"/>
            <color indexed="81"/>
            <rFont val="Tahoma"/>
            <family val="2"/>
          </rPr>
          <t xml:space="preserve"> ut med gjeldende verdier. (Verdiene i E10:E11 vises som ferdig utfylte verdier i kolonnene F:G når beløp legges inn i cellene i kolonne H.
</t>
        </r>
      </text>
    </comment>
    <comment ref="H26" authorId="0">
      <text>
        <r>
          <rPr>
            <sz val="9"/>
            <color indexed="81"/>
            <rFont val="Tahoma"/>
            <family val="2"/>
          </rPr>
          <t>De gule kolonnene</t>
        </r>
        <r>
          <rPr>
            <b/>
            <sz val="9"/>
            <color indexed="81"/>
            <rFont val="Tahoma"/>
            <family val="2"/>
          </rPr>
          <t xml:space="preserve"> A:B er skjult</t>
        </r>
        <r>
          <rPr>
            <sz val="9"/>
            <color indexed="81"/>
            <rFont val="Tahoma"/>
            <family val="2"/>
          </rPr>
          <t xml:space="preserve">. Det samme er gul rad 26, samt radene fra 1 til 4. Disse inneholder koder for overføring av data til Agresso Planlegger, og </t>
        </r>
        <r>
          <rPr>
            <b/>
            <sz val="9"/>
            <color indexed="81"/>
            <rFont val="Tahoma"/>
            <family val="2"/>
          </rPr>
          <t>skal ikke endres</t>
        </r>
        <r>
          <rPr>
            <sz val="9"/>
            <color indexed="81"/>
            <rFont val="Tahoma"/>
            <family val="2"/>
          </rPr>
          <t>.
Kolonnene/radene vises ved å stille markøren mellom kolonnene, høyreklikke og velg "vis" fra høyremenyen.</t>
        </r>
      </text>
    </comment>
    <comment ref="C28" authorId="0">
      <text>
        <r>
          <rPr>
            <sz val="9"/>
            <color indexed="81"/>
            <rFont val="Tahoma"/>
            <family val="2"/>
          </rPr>
          <t>Verdier for artskonto fulles inn i de skraverte cellene. De</t>
        </r>
        <r>
          <rPr>
            <b/>
            <sz val="9"/>
            <color indexed="81"/>
            <rFont val="Tahoma"/>
            <family val="2"/>
          </rPr>
          <t xml:space="preserve"> forhåndsutfylte</t>
        </r>
        <r>
          <rPr>
            <sz val="9"/>
            <color indexed="81"/>
            <rFont val="Tahoma"/>
            <family val="2"/>
          </rPr>
          <t xml:space="preserve"> verdiene er </t>
        </r>
        <r>
          <rPr>
            <b/>
            <sz val="9"/>
            <color indexed="81"/>
            <rFont val="Tahoma"/>
            <family val="2"/>
          </rPr>
          <t xml:space="preserve">eksempler </t>
        </r>
        <r>
          <rPr>
            <sz val="9"/>
            <color indexed="81"/>
            <rFont val="Tahoma"/>
            <family val="2"/>
          </rPr>
          <t>og kan overskrives.</t>
        </r>
      </text>
    </comment>
    <comment ref="F28" authorId="0">
      <text>
        <r>
          <rPr>
            <sz val="9"/>
            <color indexed="81"/>
            <rFont val="Tahoma"/>
            <family val="2"/>
          </rPr>
          <t>Cellene i kolonnene F henter verdier fra E10 nå beløp er lagt inn i kolonne H.</t>
        </r>
      </text>
    </comment>
    <comment ref="G28" authorId="0">
      <text>
        <r>
          <rPr>
            <sz val="9"/>
            <color indexed="81"/>
            <rFont val="Tahoma"/>
            <family val="2"/>
          </rPr>
          <t>Cellene i kolonnene G henter verdier fra E11 nå beløp er lagt inn i cellen til høyre (kolonne H).</t>
        </r>
      </text>
    </comment>
    <comment ref="H28" authorId="0">
      <text>
        <r>
          <rPr>
            <sz val="9"/>
            <color indexed="81"/>
            <rFont val="Tahoma"/>
            <family val="2"/>
          </rPr>
          <t>Beløp legges inn i de skraverte cellene i kolonne H. Cellene i kolonnene F:G henter verdier fra E10:E11 nå beløp er fylt inn.</t>
        </r>
      </text>
    </comment>
    <comment ref="H46" authorId="0">
      <text>
        <r>
          <rPr>
            <sz val="9"/>
            <color indexed="81"/>
            <rFont val="Tahoma"/>
            <family val="2"/>
          </rPr>
          <t>Sum inntektskontoer. Husk at inntekter føres med negativt fortegn (kredit)</t>
        </r>
      </text>
    </comment>
    <comment ref="H58" authorId="1">
      <text>
        <r>
          <rPr>
            <b/>
            <u/>
            <sz val="9"/>
            <color indexed="81"/>
            <rFont val="Tahoma"/>
            <family val="2"/>
          </rPr>
          <t>Transaksjonslogg:</t>
        </r>
        <r>
          <rPr>
            <sz val="9"/>
            <color indexed="81"/>
            <rFont val="Tahoma"/>
            <family val="2"/>
          </rPr>
          <t xml:space="preserve">
Konto som mangler beløp, vil bli </t>
        </r>
        <r>
          <rPr>
            <b/>
            <sz val="9"/>
            <color indexed="81"/>
            <rFont val="Tahoma"/>
            <family val="2"/>
          </rPr>
          <t>ignorert</t>
        </r>
        <r>
          <rPr>
            <sz val="9"/>
            <color indexed="81"/>
            <rFont val="Tahoma"/>
            <family val="2"/>
          </rPr>
          <t xml:space="preserve"> ved overføring til Agresso. 
Ugyldig konto gir </t>
        </r>
        <r>
          <rPr>
            <b/>
            <sz val="9"/>
            <color indexed="81"/>
            <rFont val="Tahoma"/>
            <family val="2"/>
          </rPr>
          <t>feilmelding</t>
        </r>
        <r>
          <rPr>
            <sz val="9"/>
            <color indexed="81"/>
            <rFont val="Tahoma"/>
            <family val="2"/>
          </rPr>
          <t xml:space="preserve">. 
Beløp uten konto, eller formel kolonne A, overføres ikke til Agresso. (De </t>
        </r>
        <r>
          <rPr>
            <b/>
            <sz val="9"/>
            <color indexed="81"/>
            <rFont val="Tahoma"/>
            <family val="2"/>
          </rPr>
          <t>telles ikke</t>
        </r>
        <r>
          <rPr>
            <sz val="9"/>
            <color indexed="81"/>
            <rFont val="Tahoma"/>
            <family val="2"/>
          </rPr>
          <t xml:space="preserve"> som posterte transaksjoner).</t>
        </r>
      </text>
    </comment>
    <comment ref="D72" authorId="0">
      <text>
        <r>
          <rPr>
            <sz val="9"/>
            <color indexed="81"/>
            <rFont val="Tahoma"/>
            <family val="2"/>
          </rPr>
          <t xml:space="preserve">Det kan settes inn </t>
        </r>
        <r>
          <rPr>
            <b/>
            <sz val="9"/>
            <color indexed="81"/>
            <rFont val="Tahoma"/>
            <family val="2"/>
          </rPr>
          <t>flere rader</t>
        </r>
        <r>
          <rPr>
            <sz val="9"/>
            <color indexed="81"/>
            <rFont val="Tahoma"/>
            <family val="2"/>
          </rPr>
          <t xml:space="preserve"> ved behov.
For å sikre lik radstruktur i de nye radene, må radformatering, koder og formler kopieres inn som hele rader. 
NB! Unngå bruk av "klipp ut" funksjonen. Den kan føre til feil cellereferansene.
</t>
        </r>
        <r>
          <rPr>
            <b/>
            <sz val="9"/>
            <color indexed="81"/>
            <rFont val="Tahoma"/>
            <family val="2"/>
          </rPr>
          <t xml:space="preserve">Opphev arkbeskyttelse før kopiering av rader </t>
        </r>
        <r>
          <rPr>
            <sz val="9"/>
            <color indexed="81"/>
            <rFont val="Tahoma"/>
            <family val="2"/>
          </rPr>
          <t>- se ikon under menyen for "Se gjennom" (eller "Verktøy" i gamle Office 2003).</t>
        </r>
      </text>
    </comment>
  </commentList>
</comments>
</file>

<file path=xl/sharedStrings.xml><?xml version="1.0" encoding="utf-8"?>
<sst xmlns="http://schemas.openxmlformats.org/spreadsheetml/2006/main" count="642" uniqueCount="520">
  <si>
    <t>Avdeling</t>
  </si>
  <si>
    <t>Beløp</t>
  </si>
  <si>
    <t>Purregebyr</t>
  </si>
  <si>
    <t>Utendørs</t>
  </si>
  <si>
    <t>Honorar styrer, råd og utvalg</t>
  </si>
  <si>
    <t>Påløpte feriepenger</t>
  </si>
  <si>
    <t>Fordel fri bil</t>
  </si>
  <si>
    <t>Rentefordel</t>
  </si>
  <si>
    <t>Refusjon rentefordel</t>
  </si>
  <si>
    <t>Arbeidsgiveravgift av påløpte feriepenger</t>
  </si>
  <si>
    <t>Lønn ved dødsfall</t>
  </si>
  <si>
    <t>Andre oppgavepliktige, trekkfrie utbetalinger</t>
  </si>
  <si>
    <t>Velferdstilskudd</t>
  </si>
  <si>
    <t>Andre personalkostnader</t>
  </si>
  <si>
    <t>Elektrisitet</t>
  </si>
  <si>
    <t>Fjernvarme</t>
  </si>
  <si>
    <t>Festeavgifter</t>
  </si>
  <si>
    <t>Kopimaskiner, kjøp</t>
  </si>
  <si>
    <t>Kjemikalier</t>
  </si>
  <si>
    <t>Gass og olje</t>
  </si>
  <si>
    <t>Organiske preparater</t>
  </si>
  <si>
    <t>Transportmidler, service/vedlikehold</t>
  </si>
  <si>
    <t>Andre kopieringsutgifter</t>
  </si>
  <si>
    <t>Porto</t>
  </si>
  <si>
    <t>Renter av bankinnskudd</t>
  </si>
  <si>
    <t>Aksjeutbytte</t>
  </si>
  <si>
    <t>Agiotap</t>
  </si>
  <si>
    <t>Forklaring:</t>
  </si>
  <si>
    <t xml:space="preserve"> - Beløp angis i hele kroner. Negativt fortegn på inntekter, refusjoner m.m.</t>
  </si>
  <si>
    <t>Konto</t>
  </si>
  <si>
    <t>SKJEMA FOR REGISTRERING AV BUDSJETT</t>
  </si>
  <si>
    <t>FOR EKSTERNT FINANSIERT PROSJEKT</t>
  </si>
  <si>
    <t xml:space="preserve"> - Skjemaet brukes til registrering av årsbudsjett for eksternt finansierte prosjekter.</t>
  </si>
  <si>
    <t xml:space="preserve"> - Bruk bare gyldige verdier for konto, avdeling og prosjekt.</t>
  </si>
  <si>
    <t xml:space="preserve"> - Prosjekt må være opprettet i Agresso før budsjettet kan registreres.</t>
  </si>
  <si>
    <t>Inntekter:</t>
  </si>
  <si>
    <t>Prosjekt navn:</t>
  </si>
  <si>
    <t>Kostnader:</t>
  </si>
  <si>
    <t>Ev. prosjektsaldo 1.1.:</t>
  </si>
  <si>
    <t>Kontonavn</t>
  </si>
  <si>
    <t xml:space="preserve"> - Ved utfylling i Excel: kun skraverte felter fylles ut, øvrige felter oppdateres automatisk.</t>
  </si>
  <si>
    <t/>
  </si>
  <si>
    <t>Salgsinntekt tjenester, avgiftsfri</t>
  </si>
  <si>
    <t>Lønn overtid</t>
  </si>
  <si>
    <t>Fordel fritt arbeidstøy</t>
  </si>
  <si>
    <t>Etableringsstipend</t>
  </si>
  <si>
    <t>Konsulenttjenester, selvstendig næringsdrivende</t>
  </si>
  <si>
    <t>Annen refusjon vedr. arbeidskraft</t>
  </si>
  <si>
    <t>Yrkesskadepremie</t>
  </si>
  <si>
    <t>Tilskudd til foreninger</t>
  </si>
  <si>
    <t>Refusjon arbeidsbriller</t>
  </si>
  <si>
    <t>Annen helsetjeneste</t>
  </si>
  <si>
    <t>Annen kostnad lokaler</t>
  </si>
  <si>
    <t>Laboratorierekvisita (glass, kolber etc.)</t>
  </si>
  <si>
    <t>Honorar- og adm.kostnader</t>
  </si>
  <si>
    <t>Representasjon</t>
  </si>
  <si>
    <t>Eiendomsavgift</t>
  </si>
  <si>
    <t>Annen kostnad</t>
  </si>
  <si>
    <t xml:space="preserve">KONTOPLAN </t>
  </si>
  <si>
    <t>Honorar- og adm.kostnader under arbeid</t>
  </si>
  <si>
    <t>Felleskostnader (rigg/drift) under arbeid</t>
  </si>
  <si>
    <t>Avskrivning bygningsmessige anlegg</t>
  </si>
  <si>
    <t>Ompostering av reiser</t>
  </si>
  <si>
    <t>setdefault client=AU</t>
  </si>
  <si>
    <t>setdefault att_1_id=C1</t>
  </si>
  <si>
    <t>setdefault att_2_id=B0</t>
  </si>
  <si>
    <t>update_columns planner</t>
  </si>
  <si>
    <t>account</t>
  </si>
  <si>
    <t>dim_1</t>
  </si>
  <si>
    <t>dim_2</t>
  </si>
  <si>
    <t>cur_amount</t>
  </si>
  <si>
    <t>Prosjekt nr. (Må fylles ut):</t>
  </si>
  <si>
    <t>Avdeling (Må fylles ut):</t>
  </si>
  <si>
    <t>ignore_flag</t>
  </si>
  <si>
    <t>2012VEDTATT</t>
  </si>
  <si>
    <t>Sum inntekter</t>
  </si>
  <si>
    <t>Sum kostnader</t>
  </si>
  <si>
    <t>Budsjettversjon (Må fylles ut):</t>
  </si>
  <si>
    <t>A31xxxx</t>
  </si>
  <si>
    <t>31xxxxx</t>
  </si>
  <si>
    <t>(Overføres ikke til Agresso)</t>
  </si>
  <si>
    <t>xxxxxx</t>
  </si>
  <si>
    <t>Prosjekt(PRO)</t>
  </si>
  <si>
    <t>Budsjett driftsinntekter</t>
  </si>
  <si>
    <t xml:space="preserve">Salg av kopikort og printerutskrifter avg.pl. </t>
  </si>
  <si>
    <t xml:space="preserve">Avgiftspliktig salg av kompendier/bøker/hefter </t>
  </si>
  <si>
    <t>Salg av profileringsartikler</t>
  </si>
  <si>
    <t>Salg av andre varer høy sats 25% mva</t>
  </si>
  <si>
    <t xml:space="preserve">Salg av andre varer lav sats 8% mva </t>
  </si>
  <si>
    <t>Salg Råfisklaget 11.11% mva</t>
  </si>
  <si>
    <t xml:space="preserve">Salg av andre varer, middels sats 15% </t>
  </si>
  <si>
    <t>Avgiftspliktig inntekt - oppdrag - høy sats</t>
  </si>
  <si>
    <t>Avgiftspliktig salg av tjenester - ordinær  virksomhet - høy sats</t>
  </si>
  <si>
    <t>Konferanseavgifter avgiftspliktig - høy sats</t>
  </si>
  <si>
    <t>Leieinntekter lokaler, avg.pl</t>
  </si>
  <si>
    <t>Leieinntekter utstyr/maskiner, avg.pl.</t>
  </si>
  <si>
    <t>Utleie av arbeidskraft, avgiftspliktig.</t>
  </si>
  <si>
    <t>Diverse avgiftspliktige inntekter, lav sats</t>
  </si>
  <si>
    <t>Diverse avgiftspliktige inntekter</t>
  </si>
  <si>
    <t>Salg kompendier/bøker/hefter</t>
  </si>
  <si>
    <t>Salg varer, avgiftsfri</t>
  </si>
  <si>
    <t>Avgiftsfrie oppdragsinntekter fra utlandet</t>
  </si>
  <si>
    <t>Avgiftsfrie ordinære inntekter fra utlandet</t>
  </si>
  <si>
    <t xml:space="preserve">Salg av kompendier/bøker/hefter </t>
  </si>
  <si>
    <t>Kopieringsinntekter</t>
  </si>
  <si>
    <t>Nøkler og nøkkelkort</t>
  </si>
  <si>
    <t>Kurs-/studieinntekt - oppdrag</t>
  </si>
  <si>
    <t>Kurs og studieinntekter enkeltstudenter</t>
  </si>
  <si>
    <t>Materiellpenger</t>
  </si>
  <si>
    <t>Eksamensavgift, privatist</t>
  </si>
  <si>
    <t>Utleie arbeidskraft - utenfor avgiftsområdet</t>
  </si>
  <si>
    <t>Salg av tjenester, ordinær virksomhet - utenfor avgiftsområdet</t>
  </si>
  <si>
    <t>Diverse oppdragsinntekter, utenfor avgiftsområdet</t>
  </si>
  <si>
    <t>Konferanseavgifter utenfor avgiftsområdet</t>
  </si>
  <si>
    <t>Egenandel ved behandling i forbindelse med studentenes praksisopplæring</t>
  </si>
  <si>
    <t>Periodisering oppdrag</t>
  </si>
  <si>
    <t>Tilskudd fra NFR</t>
  </si>
  <si>
    <t>Videreformidling tilskudd fra NFR</t>
  </si>
  <si>
    <t>Tilskudd fra NFR via andre</t>
  </si>
  <si>
    <t>Periodisering ikke opptjente tilskudd fra NFR</t>
  </si>
  <si>
    <t>Tildelinger fra andre statlige virksomheter</t>
  </si>
  <si>
    <t>Videreformidling av tildelinger fra andre statlige virksomheter</t>
  </si>
  <si>
    <t>Periodisering ikke opptjente tilskudd fra statlige virksomheter</t>
  </si>
  <si>
    <t>Tilskudd fra EU rammeprogram for forskning</t>
  </si>
  <si>
    <t>Videreformidling av tilskudd EU rammeprogram for forskning</t>
  </si>
  <si>
    <t>Tilskudd fra EU rammeprogram for forskning via andre</t>
  </si>
  <si>
    <t>Periodisering ikke opptjente tilskudd fra EU ramme</t>
  </si>
  <si>
    <t>Andre tilskudd fra EU</t>
  </si>
  <si>
    <t>Videreformidling av andre tilskudd fra EU</t>
  </si>
  <si>
    <t>Periodisering ikke opptjente andre tilskudd fra EU</t>
  </si>
  <si>
    <t>Tilskudd fra kommunale og fylkeskommunale etater</t>
  </si>
  <si>
    <t>Videreformidling av tilskudd fra kommunale og fylkeskommunale etater</t>
  </si>
  <si>
    <t>Periodisering ikke opptjente tilskudd fra kommunale og fylkeskommunale etater</t>
  </si>
  <si>
    <t>Tilskudd fra regionale forskningsfond</t>
  </si>
  <si>
    <t>Videreformidling tilskudd fra regionale forskningsfond</t>
  </si>
  <si>
    <t>Periodisering ikke opptjente tilskudd fra regionale forskningsfond</t>
  </si>
  <si>
    <t>Tilskudd fra organisasjoner og stiftelser</t>
  </si>
  <si>
    <t>Videreformidling av tilskudd fra organisasjon og stiftelser</t>
  </si>
  <si>
    <t>Periodisering ikke opptjente fra organisasjon og stiftelser</t>
  </si>
  <si>
    <t>Tilskudd fra næringsliv/private</t>
  </si>
  <si>
    <t>Videreformidling av tilskudd fra næringsliv/private</t>
  </si>
  <si>
    <t>Periodisering ikke opptjente tilskudd fra næringsliv/private</t>
  </si>
  <si>
    <t>Gaver som utløser gaveforsterkning</t>
  </si>
  <si>
    <t>Gaveforsterkning</t>
  </si>
  <si>
    <t>Andre gaver</t>
  </si>
  <si>
    <t>Periodisering av ikke opptjente gaver</t>
  </si>
  <si>
    <t>Periodisering av ikke opptjent gaveforsterkning</t>
  </si>
  <si>
    <t xml:space="preserve">Tilskudd fra andre </t>
  </si>
  <si>
    <t>Videreformidling av tilskudd fra andre</t>
  </si>
  <si>
    <t>Periodisering ikke opptjente tilskudd fra andre</t>
  </si>
  <si>
    <t>Hus-/fremleieinntekter, statens bygg</t>
  </si>
  <si>
    <t xml:space="preserve">Hus-/fremleieinntekter, egne/andre leide bygg </t>
  </si>
  <si>
    <t>Tilfeldig utleie</t>
  </si>
  <si>
    <t>Leieinntekter andre varige driftsmidler</t>
  </si>
  <si>
    <t xml:space="preserve">Andre leieinntekter </t>
  </si>
  <si>
    <t>Erstatning for bøker/video/plater</t>
  </si>
  <si>
    <t>Andre tilfeldige inntekter</t>
  </si>
  <si>
    <t>Salg av anleggsmidler, bygninger</t>
  </si>
  <si>
    <t>Salg av aksjer, obligasjoner og leieboerinnskudd</t>
  </si>
  <si>
    <t>Salg maskiner og anlegg gr 120</t>
  </si>
  <si>
    <t>Salg forskningsutstyr gr 120</t>
  </si>
  <si>
    <t>Salg transportmidler gr 122-124</t>
  </si>
  <si>
    <t>Salg inventar gr 125 og gr 129</t>
  </si>
  <si>
    <t>Salg verktøy og lignende gr 127</t>
  </si>
  <si>
    <t>Salg IKT- og kontorutstyr gr 128</t>
  </si>
  <si>
    <t>Bokført verdi anleggsmidler overført ved avhending (bygninger)</t>
  </si>
  <si>
    <t>Tap overført til 7801 - anleggsmidler</t>
  </si>
  <si>
    <t>Bokført verdi aksjer, obligasjoner og leieboerinnskudd overført ved avhending</t>
  </si>
  <si>
    <t>Tap overført til 7803 - aksjer, obligasjoner og leieboerinnskudd</t>
  </si>
  <si>
    <t>Bevilgning fra KD, rammetildeling</t>
  </si>
  <si>
    <t>Bevilgning fra KD ramme, via statlige utdanningsinstitusjon</t>
  </si>
  <si>
    <t>Bevilgning fra KD, andre</t>
  </si>
  <si>
    <t>Bevilgning til Nasjonale senter</t>
  </si>
  <si>
    <t>Videreformidling av bevilgning fra KD</t>
  </si>
  <si>
    <t>Periodisering av forskudd fra KD</t>
  </si>
  <si>
    <t>Utsatt inntektsføring investering - immaterielle (kto 10)</t>
  </si>
  <si>
    <t>Utsatt inntektsføring investering - varige driftsmidler (kto 11)</t>
  </si>
  <si>
    <t>Utsatt inntektsføring investering - øvrige driftsmidler (kto 12)</t>
  </si>
  <si>
    <t>Utsatt inntektsføring avskrivning - immaterielle</t>
  </si>
  <si>
    <t>Utsatt inntektsføring avskrivning - varige driftsmidler</t>
  </si>
  <si>
    <t>Utsatt inntektsføring avskrivning - øvrige driftsmidler</t>
  </si>
  <si>
    <t>Inntektsføring av resterende forpliktelse ved avgang - immaterielle</t>
  </si>
  <si>
    <t>Inntektsføring av resterende forpliktelse ved avgang - varige driftsmidler</t>
  </si>
  <si>
    <t>Inntektsføring av resterende forpliktelse ved avgang - øvrige driftsmidler</t>
  </si>
  <si>
    <t>Bevilgning fra andre departement</t>
  </si>
  <si>
    <t>Videreformidling bevilgning fra andre departement</t>
  </si>
  <si>
    <t>Periodisering av forskudd fra andre departement</t>
  </si>
  <si>
    <t>Budsjett lønnskostnader</t>
  </si>
  <si>
    <t>Faste tilsatte</t>
  </si>
  <si>
    <t>Fast tilsatte - tillegg</t>
  </si>
  <si>
    <t>Overtid fast tilsatte</t>
  </si>
  <si>
    <t>Mertid inntil 100% ansatte</t>
  </si>
  <si>
    <t>Påløpte feriepenger fast tilsatte</t>
  </si>
  <si>
    <t>Periodiseringskonto for gruppe 50</t>
  </si>
  <si>
    <t>Biansatteer</t>
  </si>
  <si>
    <t>Stipendiater</t>
  </si>
  <si>
    <t xml:space="preserve">Postdoktor </t>
  </si>
  <si>
    <t>Åremålstilsatte</t>
  </si>
  <si>
    <t>Vikarer</t>
  </si>
  <si>
    <t>Engasjert personale/ekstrahjelp</t>
  </si>
  <si>
    <t>Vakthold</t>
  </si>
  <si>
    <t>Lærlinger</t>
  </si>
  <si>
    <t>Arbeidsmarkedstiltak</t>
  </si>
  <si>
    <t>Timelærer mv</t>
  </si>
  <si>
    <t>Gjesteforeleser</t>
  </si>
  <si>
    <t>Øvingsundervisning/praksisveiledere</t>
  </si>
  <si>
    <t>Sensorer</t>
  </si>
  <si>
    <t>Eksamensvakter</t>
  </si>
  <si>
    <t>Bedømmelseskomité</t>
  </si>
  <si>
    <t>Midlertidige ansatteer - tillegg</t>
  </si>
  <si>
    <t>Periodiseringskonto for gruppe 51</t>
  </si>
  <si>
    <t>Elektroniske kommunikasjonstjenester</t>
  </si>
  <si>
    <t>Fri avis</t>
  </si>
  <si>
    <t>Fordel fri losji og bolig</t>
  </si>
  <si>
    <t>Gruppelivsforsikring</t>
  </si>
  <si>
    <t>Andre fordeler i arbeidsforhold</t>
  </si>
  <si>
    <t>Kontingenter</t>
  </si>
  <si>
    <t>Motkonto for gruppe 52</t>
  </si>
  <si>
    <t>Konsulenthonorar, trekkpliktig</t>
  </si>
  <si>
    <t>Stipend trekkpliktig</t>
  </si>
  <si>
    <t>Stipend trekkfritt</t>
  </si>
  <si>
    <t>Hjemmekontor trekkpliktig</t>
  </si>
  <si>
    <t>Godtgjørelse forsøkspersoner</t>
  </si>
  <si>
    <t>Kompensasjon elektronisk kommunikasjon</t>
  </si>
  <si>
    <t>Kompensasjonstillegg utenlandsreiser trekkpliktig</t>
  </si>
  <si>
    <t>Periodisering av kontogruppe 52 og 53</t>
  </si>
  <si>
    <t>Arbeidsgiveravgift av innberettet lønn, honorarer og gruppeliv</t>
  </si>
  <si>
    <t>Arbeidsgiveravgift utland</t>
  </si>
  <si>
    <t>Arbeidsgiveravgift av annen betalt pensjonspremie</t>
  </si>
  <si>
    <t>Arbeidsgiveravgift av påløpt pensjonsinnskudd</t>
  </si>
  <si>
    <t>Arbeidsgivers Pensjonsinnskudd SPK</t>
  </si>
  <si>
    <t>Pensjonskonstand utland</t>
  </si>
  <si>
    <t>Periodisering for kontogruppe 54</t>
  </si>
  <si>
    <t>Refusjon av stipender internasjonalisering</t>
  </si>
  <si>
    <t>Ompostering lønn</t>
  </si>
  <si>
    <t>Lærlingtilskudd</t>
  </si>
  <si>
    <t xml:space="preserve">Tilretteleggingstilskudd for personale </t>
  </si>
  <si>
    <t>Andre offentlige tilskudd</t>
  </si>
  <si>
    <t>Refusjon av sykepenger</t>
  </si>
  <si>
    <t>Refusjon av foreldrepenger</t>
  </si>
  <si>
    <t>Periodiseringskonto gruppe 57 og 58</t>
  </si>
  <si>
    <t>Gaver til ansatte, ikke skattepliktig</t>
  </si>
  <si>
    <t>Gaver til ansatte, skattepliktig</t>
  </si>
  <si>
    <t>Kantinetilskudd eller kantinekostnad</t>
  </si>
  <si>
    <t>Kompetanseheving</t>
  </si>
  <si>
    <t>Refusjon vaksinering</t>
  </si>
  <si>
    <t>Bevertning ved interne møter</t>
  </si>
  <si>
    <t>Periodisering for kontogruppe 59</t>
  </si>
  <si>
    <t>Budsjett andre driftskostnader</t>
  </si>
  <si>
    <t>Avskrivning på immaterielle eiendeler</t>
  </si>
  <si>
    <t>Avskrivning på driftsbygninger</t>
  </si>
  <si>
    <t>Avskrivninger Infrastruktureiendeler</t>
  </si>
  <si>
    <t>Avskr maskiner og anlegg gr 120</t>
  </si>
  <si>
    <t>Avskr forskningsutstyr gr 120</t>
  </si>
  <si>
    <t>Avskr transportmidler 122-124</t>
  </si>
  <si>
    <t>Avskr inventar 125 og 129</t>
  </si>
  <si>
    <t>Avskr verktøy og lignende gr 127</t>
  </si>
  <si>
    <t>Avskr Kontormaskiner</t>
  </si>
  <si>
    <t>Avskr Data</t>
  </si>
  <si>
    <t>Avskr andre driftsmidler</t>
  </si>
  <si>
    <t>Nedskriving immaterielle eiendeler</t>
  </si>
  <si>
    <t>Nedskrivning bygninger</t>
  </si>
  <si>
    <t>Nedskrivning driftsmidler</t>
  </si>
  <si>
    <t>Husleie andre m. kontrakt</t>
  </si>
  <si>
    <t>Driftsavtale i forbindelse med leie</t>
  </si>
  <si>
    <t>Tilfeldig leie</t>
  </si>
  <si>
    <t>Husleie statsbygg</t>
  </si>
  <si>
    <t>Driftsavtale i forbindelse med leie Statsbygg</t>
  </si>
  <si>
    <t>Renovasjon, vann, avløp o.l.</t>
  </si>
  <si>
    <t>Avfallshåndtering/gjenvinning</t>
  </si>
  <si>
    <t>Fyringsolje</t>
  </si>
  <si>
    <t>Renholdstjenester, eksternt firma, faste kontrakter</t>
  </si>
  <si>
    <t>Andre renholdstjenester, eksternt firma</t>
  </si>
  <si>
    <t>Matteleie</t>
  </si>
  <si>
    <t>Annet vakthold</t>
  </si>
  <si>
    <t>Adgangskontroll</t>
  </si>
  <si>
    <t>Alarmer</t>
  </si>
  <si>
    <t>Nøkler og låser</t>
  </si>
  <si>
    <t>Renholdsmateriale</t>
  </si>
  <si>
    <t>Lyspærer, lysrør o.a.</t>
  </si>
  <si>
    <t>Driftsmateriell</t>
  </si>
  <si>
    <t>Skilting</t>
  </si>
  <si>
    <t>Planter og plantevedlikehold</t>
  </si>
  <si>
    <t>Leie av faglig-, vitenskapelig-, og undervisningsutstyr</t>
  </si>
  <si>
    <t>Leie, maskiner og verktøy</t>
  </si>
  <si>
    <t>Leie inventar</t>
  </si>
  <si>
    <t>Leie datasystemer (servere, pc, skrivere)</t>
  </si>
  <si>
    <t>Leie programvare</t>
  </si>
  <si>
    <t>Leie av datamaskiner</t>
  </si>
  <si>
    <t>Leie andre kontormaskiner</t>
  </si>
  <si>
    <t>Leie av biler</t>
  </si>
  <si>
    <t>Leie av transportmidler</t>
  </si>
  <si>
    <t>Leie Havbruksstasjonen</t>
  </si>
  <si>
    <t>Annen leiekostnad</t>
  </si>
  <si>
    <t>Maskiner til undervisningsformål</t>
  </si>
  <si>
    <t>Maskiner til laboratorium</t>
  </si>
  <si>
    <t>Andre maskiner</t>
  </si>
  <si>
    <t>Verktøy</t>
  </si>
  <si>
    <t>IT - software</t>
  </si>
  <si>
    <t>Inventar</t>
  </si>
  <si>
    <t>Kunst/utsmykking</t>
  </si>
  <si>
    <t>Annet inventar/utstyr</t>
  </si>
  <si>
    <t>IT- og AV utstyr</t>
  </si>
  <si>
    <t>AV-utstyr</t>
  </si>
  <si>
    <t>Telefon og telefaks, kjøp</t>
  </si>
  <si>
    <t>Arbeidsklær og verneutstyr</t>
  </si>
  <si>
    <t>Forbruksmateriell</t>
  </si>
  <si>
    <t>Undervisningsmateriell</t>
  </si>
  <si>
    <t>Annet driftsmateriale</t>
  </si>
  <si>
    <t>Bygningsmessig reparasjon og vedlikehold</t>
  </si>
  <si>
    <t>Ventilasjon reparasjon og vedlikehold</t>
  </si>
  <si>
    <t>Varme/sanitær reparasjon og vedlikehold</t>
  </si>
  <si>
    <t>Elkraft reparasjon og vedlikehold</t>
  </si>
  <si>
    <t>Tele og datainstallasjon reparasjon og vedlikehold</t>
  </si>
  <si>
    <t xml:space="preserve">Felleskostnader (rigg/drift) </t>
  </si>
  <si>
    <t>Andre service og vedlikeholdstjenester</t>
  </si>
  <si>
    <t>Bygningsmessig reparasjon og vedligehold</t>
  </si>
  <si>
    <t>Ventilasjon reparasjon og vedligehold</t>
  </si>
  <si>
    <t>Varme/sanitær reparasjon og vedligehold</t>
  </si>
  <si>
    <t>Elkraft reparasjon og vedligehold</t>
  </si>
  <si>
    <t>Tele og datainstallasjon reparasjon og vedligehold</t>
  </si>
  <si>
    <t>Service/vedlikehold kontormaskiner</t>
  </si>
  <si>
    <t>Service/vedlikehold andre maskiner</t>
  </si>
  <si>
    <t>Service/vedlikehold inventar</t>
  </si>
  <si>
    <t>Service/vedlikehold IKT-utstyr</t>
  </si>
  <si>
    <t>Forskningsfartøy, service og vedlikehold</t>
  </si>
  <si>
    <t>Andre reparasjoner og vedlikehold</t>
  </si>
  <si>
    <t>Reparasjon og vedlikehold Teknisk utstyr</t>
  </si>
  <si>
    <t>Regnskaps-, revisjons- og økonomitjenester</t>
  </si>
  <si>
    <t>Kjøp av tjenester til utvikling av programvare, IKT-løsninger mv.</t>
  </si>
  <si>
    <t>Uninett tjenesteavgift</t>
  </si>
  <si>
    <t>Kjøp av andre tjenester til løpende driftsoppgaver, IKT</t>
  </si>
  <si>
    <t>Kjøp av tjenester til organisasjonsutvikling, rekruttering mv.</t>
  </si>
  <si>
    <t>Innleid personell fra vikarbyrå o.l.</t>
  </si>
  <si>
    <t>Kjøp av undervisningstjenester, ikke oppgavepliktig</t>
  </si>
  <si>
    <t>Kjøp av forskningstjenester</t>
  </si>
  <si>
    <t>Refusjon av studentpraksis/øvingsundervisning</t>
  </si>
  <si>
    <t>Eksamensavvikling/Sensur</t>
  </si>
  <si>
    <t>Vask og leie av tøy</t>
  </si>
  <si>
    <t>Kjøp av transporttjenester</t>
  </si>
  <si>
    <t>Tomgangsleie/leie Studensamskipnaden</t>
  </si>
  <si>
    <t>Kjøp helsetjenester studenter</t>
  </si>
  <si>
    <t>Utvendig vedlikehold</t>
  </si>
  <si>
    <t>Andre tjenester</t>
  </si>
  <si>
    <t>Kontorrekvisita</t>
  </si>
  <si>
    <t>Papir til printere- og kopimaskiner</t>
  </si>
  <si>
    <t>Datarekvisita</t>
  </si>
  <si>
    <t>Trykningsutgifter</t>
  </si>
  <si>
    <t>Innbinding, fotografering</t>
  </si>
  <si>
    <t>Kopikort</t>
  </si>
  <si>
    <t>Vederlag - Kopinor/Norwaco/Tono/Bono</t>
  </si>
  <si>
    <t>Stillingsannonser</t>
  </si>
  <si>
    <t>Anbuds-/innkjøpskunngjøringer</t>
  </si>
  <si>
    <t>Annen kunngjøring</t>
  </si>
  <si>
    <t>Avis-abonnement</t>
  </si>
  <si>
    <t>Tidsskrift-abonnement</t>
  </si>
  <si>
    <t>Publikasjoner, tidsskriftskopier, særtrykk</t>
  </si>
  <si>
    <t>Bøker generelt</t>
  </si>
  <si>
    <t>E-bøker generelt</t>
  </si>
  <si>
    <t>Bøker til ansatte</t>
  </si>
  <si>
    <t>Filmer</t>
  </si>
  <si>
    <t>Elektroniske medier</t>
  </si>
  <si>
    <t>Databaseabb./søketjeneste</t>
  </si>
  <si>
    <t>Bøker (bibliotek)</t>
  </si>
  <si>
    <t>E-bøker (bibliotek)</t>
  </si>
  <si>
    <t>Avis-abonnement (bibliotek)</t>
  </si>
  <si>
    <t>Tidsskrift-abonnement (bibliotek)</t>
  </si>
  <si>
    <t>Publikasjoner, tidsskriftskopier, særtrykk (bibliotek)</t>
  </si>
  <si>
    <t>Filmer (bibliotek)</t>
  </si>
  <si>
    <t>Elektroniske medier (bibliotek)</t>
  </si>
  <si>
    <t>Databaseabb./søketjeneste (bibliotek)</t>
  </si>
  <si>
    <t>Møtekostnader</t>
  </si>
  <si>
    <t>Deltakeravgifter for kurs og seminar, egne ansatte</t>
  </si>
  <si>
    <t>Arrangement av kurs og seminar, egne ansatte</t>
  </si>
  <si>
    <t>Arrangement av kurs og seminar, eksterne deltakere</t>
  </si>
  <si>
    <t>Annen kontorkostnad</t>
  </si>
  <si>
    <t>Telefoni og datakommunikasjon, samband, internett</t>
  </si>
  <si>
    <t>Drivstoff</t>
  </si>
  <si>
    <t>Ansvarsforsikring biler</t>
  </si>
  <si>
    <t>Annen kostnad transportmidler</t>
  </si>
  <si>
    <t>Budsjett reisekostnader</t>
  </si>
  <si>
    <t xml:space="preserve">Bilgodtgjørelse </t>
  </si>
  <si>
    <t>Tjenestereiser oppgavepliktig</t>
  </si>
  <si>
    <t>Tjenestereiser ikke oppgavepliktig</t>
  </si>
  <si>
    <t xml:space="preserve">Tilskuddsreiser, studiereiser, kongresser </t>
  </si>
  <si>
    <t xml:space="preserve">Flyttegodtgjørelse </t>
  </si>
  <si>
    <t>Diettkostnad, oppgavepliktig</t>
  </si>
  <si>
    <t>Diettkostnad,  ikke oppgavepliktig</t>
  </si>
  <si>
    <t>Reisekostnad studenter</t>
  </si>
  <si>
    <t>Studentstipend innreisende studenter, ikke oppgavepliktig</t>
  </si>
  <si>
    <t>Husleietilskudd  studenter i praksis</t>
  </si>
  <si>
    <t>Reisekostnader fakturert universitetet/høgskolen</t>
  </si>
  <si>
    <t>Refusjon av reisekostnader</t>
  </si>
  <si>
    <t>Refusjon av reisestipender internasjonalisering</t>
  </si>
  <si>
    <t>Periodisering reise og diett</t>
  </si>
  <si>
    <t>Salgskostnad</t>
  </si>
  <si>
    <t>Utgifter til messer</t>
  </si>
  <si>
    <t>Profilannonsering</t>
  </si>
  <si>
    <t>Studieannonsering</t>
  </si>
  <si>
    <t>Profileringsartikler</t>
  </si>
  <si>
    <t>Sponsing</t>
  </si>
  <si>
    <t>Bevertning for øvrig</t>
  </si>
  <si>
    <t>Kontingent</t>
  </si>
  <si>
    <t>Gave til eksterne</t>
  </si>
  <si>
    <t>Refusjoner/tilskudd studentsamskipnaden</t>
  </si>
  <si>
    <t>Tilskudd studentarrangementer/velferdsutgifter</t>
  </si>
  <si>
    <t>Tilskudd studentorganisasjoner</t>
  </si>
  <si>
    <t>Andre forsikringskostnader</t>
  </si>
  <si>
    <t>Patentkostnader</t>
  </si>
  <si>
    <t>Styremøter</t>
  </si>
  <si>
    <t>Bank- og kortgebyr</t>
  </si>
  <si>
    <t>Purregebyr/inkassosalær</t>
  </si>
  <si>
    <t>Øreavrunding</t>
  </si>
  <si>
    <t>MVA - EU-prosjekter</t>
  </si>
  <si>
    <t>Gebyr ved inkasso/forliksklage</t>
  </si>
  <si>
    <t>Tap ved avgang av anleggsmidler</t>
  </si>
  <si>
    <t>Tap ved salg maskiner og anlegg gr 120</t>
  </si>
  <si>
    <t>Tap ved salg forskningsutstyr gr 120</t>
  </si>
  <si>
    <t>Tap ved salg transportmidler gr 122-124</t>
  </si>
  <si>
    <t>Tap ved salg inventar gr 125 og gr 129</t>
  </si>
  <si>
    <t>Tap ved salg verktøy og lignende gr 127</t>
  </si>
  <si>
    <t>Tap ved salg IKT- og kontorutstyr gr 128</t>
  </si>
  <si>
    <t>Tap ved salg av bygninger</t>
  </si>
  <si>
    <t>Innkommet på tidligere nedskrevne fordringer</t>
  </si>
  <si>
    <t>Konstaterte tap på fordringer</t>
  </si>
  <si>
    <t>Avsatt til tap på fordringer</t>
  </si>
  <si>
    <t>Tap på kontrakter</t>
  </si>
  <si>
    <t>Selvassurandørkostnader</t>
  </si>
  <si>
    <t>Andre erstatningskostnader</t>
  </si>
  <si>
    <t>Renteinntekter fordringer</t>
  </si>
  <si>
    <t>Agiogevinst</t>
  </si>
  <si>
    <t>Morarenter</t>
  </si>
  <si>
    <t>Tilskudd til kommuner</t>
  </si>
  <si>
    <t>Tilskudd til fylkeskommuner</t>
  </si>
  <si>
    <t>Tilskudd til ikke-finansielle foretak</t>
  </si>
  <si>
    <t>Tilskudd til finansielle foretak</t>
  </si>
  <si>
    <t>Tilskudd til husholdninger</t>
  </si>
  <si>
    <t>Tilskudd til ideelle organisasjoner</t>
  </si>
  <si>
    <t>Tilskudd til statsforvaltningen</t>
  </si>
  <si>
    <t>Tilskudd til utlandet</t>
  </si>
  <si>
    <t>Motpost til kontogruppe 87</t>
  </si>
  <si>
    <t>Periodens resultat disponert av styret</t>
  </si>
  <si>
    <t>Periodens resultat disponert av enhetene</t>
  </si>
  <si>
    <t xml:space="preserve">Avregning ordinær aktivitet </t>
  </si>
  <si>
    <t>Avregning KD øremerket</t>
  </si>
  <si>
    <t>Avregning nasjonale senter</t>
  </si>
  <si>
    <t>Avregning andre departement</t>
  </si>
  <si>
    <t>Interne tilskudd</t>
  </si>
  <si>
    <t>Fakultets-/avdelingsinterne tilskudd, godskrevet</t>
  </si>
  <si>
    <t>Ompostering lønn mellom enheter, godskrevet</t>
  </si>
  <si>
    <t>Ompostering lønn fakultets-/avdelingsinternt; godskrevet</t>
  </si>
  <si>
    <t>Midlertidig ompostering lønn, godskrevet</t>
  </si>
  <si>
    <t>Husleie, godskrevet</t>
  </si>
  <si>
    <t>Diverse varer, godskrevet</t>
  </si>
  <si>
    <t xml:space="preserve">Diverse tjenester, godskrevet </t>
  </si>
  <si>
    <t>Inversteringskostnader, godskrevet</t>
  </si>
  <si>
    <t>Indirekte kostnader til felles, godskrevet</t>
  </si>
  <si>
    <t>Indirekte kostnader til fakultet/avdeling, godskrevet</t>
  </si>
  <si>
    <t>Egeninnsats BOA-prosjekt</t>
  </si>
  <si>
    <t>Egeninnsats 4. året NFR-stipendiater</t>
  </si>
  <si>
    <t>Egeninnsats indirekte kostnader prosjektansatte</t>
  </si>
  <si>
    <t>Egeninnsats internt ansatte</t>
  </si>
  <si>
    <t>Interne tilskudd, belastet</t>
  </si>
  <si>
    <t>Fakultetsinterne tilskudd, belastet</t>
  </si>
  <si>
    <t>Ompostering lønn mellom enheter, belastet</t>
  </si>
  <si>
    <t>Ompostering lønn fakultetsinternt; belastet</t>
  </si>
  <si>
    <t>Midlertidig ompostering lønn, belastet</t>
  </si>
  <si>
    <t>Husleie, belastet</t>
  </si>
  <si>
    <t>Diverse varer, belastet</t>
  </si>
  <si>
    <t xml:space="preserve">Diverse tjenester, belastet </t>
  </si>
  <si>
    <t>Inversteringskostnader, belastet</t>
  </si>
  <si>
    <t>Indirekte kostnader til felles, belastet</t>
  </si>
  <si>
    <t>Indirekte kostnader til fakultet, belastet</t>
  </si>
  <si>
    <t>Dato</t>
  </si>
  <si>
    <t>Underskrift</t>
  </si>
  <si>
    <t>GPB13-23</t>
  </si>
  <si>
    <t>Oppdatert 30 12 2013</t>
  </si>
  <si>
    <t>Viderefakturering utlegg</t>
  </si>
  <si>
    <t>Salg immaterielle eiendeler</t>
  </si>
  <si>
    <t>Inntekter ved salgav andre ikke aktiverte eiendeler</t>
  </si>
  <si>
    <t>Salg tomter</t>
  </si>
  <si>
    <t>Salg boliger</t>
  </si>
  <si>
    <t>Utsatt inntektsføring investering - forskning/lag/undervisning</t>
  </si>
  <si>
    <t>Utsatt inntektsføring investering - Inventar/diversr</t>
  </si>
  <si>
    <t>Utsatt inntektsføring investering - Instrumenter/utstyr</t>
  </si>
  <si>
    <t>Utsatt inntektsføring investering - Kontor og data</t>
  </si>
  <si>
    <t>Utsatt inntektsføring avskrivning - forskning</t>
  </si>
  <si>
    <t>Utsatt inntektsføring avskrivning - Anlegg</t>
  </si>
  <si>
    <t>Utsatt inntektsføring avskrivning - Teknisk</t>
  </si>
  <si>
    <t>Utsatt inntektsføring avskrivning - Kontor</t>
  </si>
  <si>
    <t>Arbeidsgivers pensjonsinnskudd andre pensjonsordninger</t>
  </si>
  <si>
    <t>Påløpt refusjon av sykepenger /gj.gangskonto</t>
  </si>
  <si>
    <t>Påløpt refusjon av feriepenger sykepenger</t>
  </si>
  <si>
    <t>Påløpt refusjon av feriepenger foreldrepenger</t>
  </si>
  <si>
    <t>Påløpt refusjon av foreldrepenger/gj.gangskonto</t>
  </si>
  <si>
    <t>TV lisenser</t>
  </si>
  <si>
    <t>Omdisponering av tidligere års midler, godskrevet</t>
  </si>
  <si>
    <t>Indirekte kostnader, internt ansatte, godskrevet</t>
  </si>
  <si>
    <t>Lisenser, godskrevet</t>
  </si>
  <si>
    <t>Bygg godskrevet</t>
  </si>
  <si>
    <t>Transportmidler, godskrevet</t>
  </si>
  <si>
    <t>Forsknings- og undervisningsutstyr, godskrevet</t>
  </si>
  <si>
    <t>Inventar og diverse utstyr, godskrevet</t>
  </si>
  <si>
    <t>Verktøy og intstrumenter, godskrevet</t>
  </si>
  <si>
    <t>Data-, kontor- og AV utstyr, godskrevet</t>
  </si>
  <si>
    <t>Omdisponering av tidligere års midler, belastet</t>
  </si>
  <si>
    <t>Indirekte kostnader, internt ansatte, belastet</t>
  </si>
  <si>
    <t>Lisenser, anskaffelse</t>
  </si>
  <si>
    <t>Bygg, anskaffelse</t>
  </si>
  <si>
    <t>Transportmidler, anskaffelse</t>
  </si>
  <si>
    <t>Forsknings- og undervisningtsutstyr, anskaffelse</t>
  </si>
  <si>
    <t>Inventar og diverse utstyr, anskaffelse</t>
  </si>
  <si>
    <t>Verktøy og instrumenter, anskaffelse</t>
  </si>
  <si>
    <t>Data-, kontor- og AV utstyr, anskaffelse</t>
  </si>
  <si>
    <t>Avslutning internt tiltak</t>
  </si>
  <si>
    <t>Avslutning bidragsprosjekter</t>
  </si>
  <si>
    <t>Midler fra avsluttede interne tiltak</t>
  </si>
  <si>
    <t>Midler fra avsluttede bidragsprosjekter</t>
  </si>
  <si>
    <t>Kompensasjons oppdragsprosjekter, fakultet</t>
  </si>
  <si>
    <t>Kompensasjon oppdragsprosjekter, UiT Felles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</si>
</sst>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64" formatCode="00000"/>
    <numFmt numFmtId="165" formatCode="000000"/>
  </numFmts>
  <fonts count="22" x14ac:knownFonts="1">
    <font>
      <sz val="10"/>
      <name val="Arial"/>
    </font>
    <font>
      <b/>
      <sz val="10"/>
      <name val="Courier"/>
      <family val="3"/>
    </font>
    <font>
      <sz val="10"/>
      <name val="Courier"/>
      <family val="3"/>
    </font>
    <font>
      <sz val="12"/>
      <name val="Courier"/>
      <family val="3"/>
    </font>
    <font>
      <sz val="8"/>
      <name val="Tahoma"/>
      <family val="2"/>
    </font>
    <font>
      <b/>
      <sz val="16"/>
      <name val="Bookman Old Style"/>
      <family val="1"/>
    </font>
    <font>
      <b/>
      <sz val="8"/>
      <name val="Tahoma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u/>
      <sz val="9"/>
      <color indexed="81"/>
      <name val="Tahoma"/>
      <family val="2"/>
    </font>
    <font>
      <b/>
      <sz val="16"/>
      <name val="Minion Pro"/>
      <family val="1"/>
    </font>
    <font>
      <b/>
      <sz val="9"/>
      <name val="Myriad Pro"/>
      <family val="2"/>
    </font>
    <font>
      <sz val="9"/>
      <name val="Myriad Pro"/>
      <family val="2"/>
    </font>
    <font>
      <b/>
      <sz val="10"/>
      <name val="Myriad Pro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106">
    <xf numFmtId="0" fontId="0" fillId="0" borderId="0" xfId="0"/>
    <xf numFmtId="49" fontId="2" fillId="0" borderId="0" xfId="0" applyNumberFormat="1" applyFont="1" applyBorder="1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Border="1"/>
    <xf numFmtId="0" fontId="0" fillId="0" borderId="0" xfId="0" applyBorder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2" borderId="0" xfId="0" applyFill="1"/>
    <xf numFmtId="3" fontId="0" fillId="2" borderId="0" xfId="0" applyNumberFormat="1" applyFill="1" applyProtection="1">
      <protection locked="0"/>
    </xf>
    <xf numFmtId="4" fontId="0" fillId="2" borderId="0" xfId="0" applyNumberFormat="1" applyFill="1"/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horizontal="left" indent="1"/>
    </xf>
    <xf numFmtId="0" fontId="6" fillId="2" borderId="3" xfId="0" applyFont="1" applyFill="1" applyBorder="1"/>
    <xf numFmtId="0" fontId="6" fillId="2" borderId="3" xfId="0" applyFont="1" applyFill="1" applyBorder="1" applyAlignment="1">
      <alignment horizontal="left"/>
    </xf>
    <xf numFmtId="0" fontId="0" fillId="2" borderId="0" xfId="0" applyFill="1" applyBorder="1"/>
    <xf numFmtId="0" fontId="0" fillId="3" borderId="0" xfId="0" applyFill="1"/>
    <xf numFmtId="0" fontId="8" fillId="3" borderId="0" xfId="0" applyFont="1" applyFill="1" applyProtection="1">
      <protection locked="0"/>
    </xf>
    <xf numFmtId="3" fontId="8" fillId="3" borderId="0" xfId="0" applyNumberFormat="1" applyFont="1" applyFill="1" applyProtection="1">
      <protection locked="0"/>
    </xf>
    <xf numFmtId="49" fontId="0" fillId="3" borderId="0" xfId="0" applyNumberFormat="1" applyFill="1"/>
    <xf numFmtId="0" fontId="0" fillId="3" borderId="0" xfId="0" applyFill="1" applyProtection="1">
      <protection locked="0"/>
    </xf>
    <xf numFmtId="0" fontId="0" fillId="3" borderId="8" xfId="0" applyFill="1" applyBorder="1" applyProtection="1">
      <protection locked="0"/>
    </xf>
    <xf numFmtId="0" fontId="0" fillId="3" borderId="0" xfId="0" applyFill="1" applyBorder="1"/>
    <xf numFmtId="3" fontId="0" fillId="3" borderId="0" xfId="0" applyNumberFormat="1" applyFill="1" applyBorder="1" applyProtection="1">
      <protection locked="0"/>
    </xf>
    <xf numFmtId="0" fontId="6" fillId="2" borderId="4" xfId="0" applyFont="1" applyFill="1" applyBorder="1"/>
    <xf numFmtId="0" fontId="6" fillId="2" borderId="1" xfId="0" applyFont="1" applyFill="1" applyBorder="1"/>
    <xf numFmtId="0" fontId="6" fillId="2" borderId="2" xfId="0" applyFont="1" applyFill="1" applyBorder="1" applyAlignment="1">
      <alignment horizontal="left"/>
    </xf>
    <xf numFmtId="0" fontId="0" fillId="2" borderId="3" xfId="0" applyFill="1" applyBorder="1"/>
    <xf numFmtId="0" fontId="10" fillId="3" borderId="0" xfId="0" applyFont="1" applyFill="1"/>
    <xf numFmtId="0" fontId="0" fillId="2" borderId="5" xfId="0" applyFill="1" applyBorder="1"/>
    <xf numFmtId="165" fontId="0" fillId="0" borderId="9" xfId="0" applyNumberFormat="1" applyFill="1" applyBorder="1" applyAlignment="1" applyProtection="1">
      <alignment horizontal="left"/>
      <protection locked="0"/>
    </xf>
    <xf numFmtId="164" fontId="0" fillId="0" borderId="9" xfId="0" applyNumberFormat="1" applyFill="1" applyBorder="1" applyAlignment="1" applyProtection="1">
      <alignment horizontal="left"/>
      <protection locked="0"/>
    </xf>
    <xf numFmtId="41" fontId="0" fillId="0" borderId="0" xfId="0" applyNumberFormat="1"/>
    <xf numFmtId="41" fontId="0" fillId="2" borderId="0" xfId="0" applyNumberFormat="1" applyFill="1"/>
    <xf numFmtId="41" fontId="0" fillId="3" borderId="13" xfId="0" applyNumberFormat="1" applyFill="1" applyBorder="1"/>
    <xf numFmtId="165" fontId="0" fillId="0" borderId="14" xfId="0" applyNumberFormat="1" applyFill="1" applyBorder="1" applyAlignment="1" applyProtection="1">
      <alignment horizontal="left"/>
      <protection locked="0"/>
    </xf>
    <xf numFmtId="0" fontId="0" fillId="2" borderId="8" xfId="0" applyFill="1" applyBorder="1" applyProtection="1">
      <protection locked="0"/>
    </xf>
    <xf numFmtId="3" fontId="0" fillId="2" borderId="0" xfId="0" applyNumberFormat="1" applyFill="1" applyBorder="1" applyProtection="1">
      <protection locked="0"/>
    </xf>
    <xf numFmtId="41" fontId="0" fillId="2" borderId="13" xfId="0" applyNumberFormat="1" applyFill="1" applyBorder="1"/>
    <xf numFmtId="41" fontId="9" fillId="0" borderId="15" xfId="0" applyNumberFormat="1" applyFont="1" applyFill="1" applyBorder="1" applyProtection="1">
      <protection locked="0"/>
    </xf>
    <xf numFmtId="0" fontId="0" fillId="3" borderId="3" xfId="0" applyFill="1" applyBorder="1"/>
    <xf numFmtId="164" fontId="0" fillId="0" borderId="3" xfId="0" applyNumberFormat="1" applyFill="1" applyBorder="1" applyAlignment="1" applyProtection="1">
      <alignment horizontal="left"/>
      <protection locked="0"/>
    </xf>
    <xf numFmtId="0" fontId="10" fillId="0" borderId="16" xfId="0" applyFont="1" applyFill="1" applyBorder="1" applyAlignment="1" applyProtection="1">
      <alignment horizontal="left"/>
      <protection locked="0"/>
    </xf>
    <xf numFmtId="4" fontId="0" fillId="0" borderId="16" xfId="0" applyNumberFormat="1" applyFill="1" applyBorder="1" applyProtection="1">
      <protection locked="0"/>
    </xf>
    <xf numFmtId="165" fontId="0" fillId="0" borderId="9" xfId="0" applyNumberFormat="1" applyFill="1" applyBorder="1" applyAlignment="1" applyProtection="1">
      <alignment horizontal="left"/>
    </xf>
    <xf numFmtId="164" fontId="0" fillId="0" borderId="9" xfId="0" applyNumberFormat="1" applyFill="1" applyBorder="1" applyAlignment="1" applyProtection="1">
      <alignment horizontal="left"/>
    </xf>
    <xf numFmtId="165" fontId="0" fillId="0" borderId="14" xfId="0" applyNumberFormat="1" applyFill="1" applyBorder="1" applyAlignment="1" applyProtection="1">
      <alignment horizontal="left"/>
    </xf>
    <xf numFmtId="164" fontId="0" fillId="0" borderId="3" xfId="0" applyNumberFormat="1" applyFill="1" applyBorder="1" applyAlignment="1" applyProtection="1">
      <alignment horizontal="left"/>
    </xf>
    <xf numFmtId="41" fontId="15" fillId="0" borderId="17" xfId="0" applyNumberFormat="1" applyFont="1" applyFill="1" applyBorder="1" applyAlignment="1" applyProtection="1">
      <alignment horizontal="left"/>
      <protection locked="0"/>
    </xf>
    <xf numFmtId="0" fontId="19" fillId="2" borderId="4" xfId="0" applyFont="1" applyFill="1" applyBorder="1"/>
    <xf numFmtId="0" fontId="20" fillId="2" borderId="5" xfId="0" applyFont="1" applyFill="1" applyBorder="1"/>
    <xf numFmtId="0" fontId="20" fillId="2" borderId="0" xfId="0" applyFont="1" applyFill="1"/>
    <xf numFmtId="41" fontId="20" fillId="2" borderId="0" xfId="0" applyNumberFormat="1" applyFont="1" applyFill="1"/>
    <xf numFmtId="0" fontId="19" fillId="2" borderId="1" xfId="0" applyFont="1" applyFill="1" applyBorder="1"/>
    <xf numFmtId="0" fontId="20" fillId="2" borderId="0" xfId="0" applyFont="1" applyFill="1" applyBorder="1"/>
    <xf numFmtId="4" fontId="20" fillId="2" borderId="0" xfId="0" applyNumberFormat="1" applyFont="1" applyFill="1"/>
    <xf numFmtId="3" fontId="20" fillId="2" borderId="0" xfId="0" applyNumberFormat="1" applyFont="1" applyFill="1" applyProtection="1">
      <protection locked="0"/>
    </xf>
    <xf numFmtId="0" fontId="20" fillId="0" borderId="16" xfId="0" applyFont="1" applyFill="1" applyBorder="1" applyAlignment="1" applyProtection="1">
      <alignment horizontal="left"/>
      <protection locked="0"/>
    </xf>
    <xf numFmtId="0" fontId="20" fillId="2" borderId="0" xfId="0" applyFont="1" applyFill="1" applyAlignment="1">
      <alignment horizontal="left"/>
    </xf>
    <xf numFmtId="0" fontId="19" fillId="2" borderId="2" xfId="0" applyFont="1" applyFill="1" applyBorder="1" applyAlignment="1">
      <alignment horizontal="left"/>
    </xf>
    <xf numFmtId="0" fontId="20" fillId="2" borderId="3" xfId="0" applyFont="1" applyFill="1" applyBorder="1"/>
    <xf numFmtId="4" fontId="20" fillId="0" borderId="16" xfId="0" applyNumberFormat="1" applyFont="1" applyFill="1" applyBorder="1" applyProtection="1">
      <protection locked="0"/>
    </xf>
    <xf numFmtId="0" fontId="20" fillId="2" borderId="0" xfId="0" applyFont="1" applyFill="1" applyAlignment="1">
      <alignment horizontal="left" indent="1"/>
    </xf>
    <xf numFmtId="0" fontId="0" fillId="4" borderId="6" xfId="0" applyFill="1" applyBorder="1" applyAlignment="1" applyProtection="1">
      <alignment horizontal="left"/>
      <protection locked="0"/>
    </xf>
    <xf numFmtId="0" fontId="0" fillId="4" borderId="7" xfId="0" applyFill="1" applyBorder="1" applyAlignment="1" applyProtection="1">
      <alignment horizontal="left"/>
      <protection locked="0"/>
    </xf>
    <xf numFmtId="0" fontId="10" fillId="4" borderId="7" xfId="0" applyFont="1" applyFill="1" applyBorder="1" applyAlignment="1" applyProtection="1">
      <alignment horizontal="left"/>
      <protection locked="0"/>
    </xf>
    <xf numFmtId="0" fontId="0" fillId="4" borderId="18" xfId="0" applyFill="1" applyBorder="1" applyAlignment="1" applyProtection="1">
      <alignment horizontal="left"/>
      <protection locked="0"/>
    </xf>
    <xf numFmtId="41" fontId="14" fillId="4" borderId="17" xfId="0" applyNumberFormat="1" applyFont="1" applyFill="1" applyBorder="1" applyAlignment="1" applyProtection="1">
      <alignment horizontal="left"/>
      <protection locked="0"/>
    </xf>
    <xf numFmtId="41" fontId="14" fillId="4" borderId="19" xfId="0" applyNumberFormat="1" applyFont="1" applyFill="1" applyBorder="1" applyAlignment="1" applyProtection="1">
      <alignment horizontal="left"/>
      <protection locked="0"/>
    </xf>
    <xf numFmtId="41" fontId="0" fillId="4" borderId="17" xfId="0" applyNumberFormat="1" applyFill="1" applyBorder="1" applyProtection="1">
      <protection locked="0"/>
    </xf>
    <xf numFmtId="41" fontId="0" fillId="4" borderId="20" xfId="0" applyNumberFormat="1" applyFill="1" applyBorder="1" applyProtection="1">
      <protection locked="0"/>
    </xf>
    <xf numFmtId="41" fontId="0" fillId="4" borderId="19" xfId="0" applyNumberFormat="1" applyFill="1" applyBorder="1" applyProtection="1">
      <protection locked="0"/>
    </xf>
    <xf numFmtId="0" fontId="6" fillId="2" borderId="21" xfId="0" applyFont="1" applyFill="1" applyBorder="1"/>
    <xf numFmtId="41" fontId="6" fillId="2" borderId="19" xfId="0" applyNumberFormat="1" applyFont="1" applyFill="1" applyBorder="1" applyAlignment="1">
      <alignment horizontal="left"/>
    </xf>
    <xf numFmtId="164" fontId="21" fillId="4" borderId="16" xfId="0" applyNumberFormat="1" applyFont="1" applyFill="1" applyBorder="1" applyProtection="1">
      <protection locked="0"/>
    </xf>
    <xf numFmtId="1" fontId="21" fillId="4" borderId="16" xfId="0" applyNumberFormat="1" applyFont="1" applyFill="1" applyBorder="1" applyAlignment="1" applyProtection="1">
      <alignment horizontal="right"/>
      <protection locked="0"/>
    </xf>
    <xf numFmtId="164" fontId="9" fillId="4" borderId="16" xfId="0" applyNumberFormat="1" applyFont="1" applyFill="1" applyBorder="1" applyProtection="1">
      <protection locked="0"/>
    </xf>
    <xf numFmtId="1" fontId="9" fillId="4" borderId="16" xfId="0" applyNumberFormat="1" applyFont="1" applyFill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4" fillId="0" borderId="23" xfId="0" applyFont="1" applyFill="1" applyBorder="1" applyAlignment="1" applyProtection="1">
      <alignment horizontal="left"/>
    </xf>
    <xf numFmtId="0" fontId="4" fillId="0" borderId="14" xfId="0" applyFont="1" applyFill="1" applyBorder="1" applyAlignment="1" applyProtection="1">
      <alignment horizontal="left"/>
    </xf>
    <xf numFmtId="0" fontId="7" fillId="0" borderId="21" xfId="0" applyFont="1" applyFill="1" applyBorder="1" applyAlignment="1" applyProtection="1">
      <alignment horizontal="left"/>
      <protection locked="0"/>
    </xf>
    <xf numFmtId="0" fontId="7" fillId="0" borderId="3" xfId="0" applyFont="1" applyFill="1" applyBorder="1" applyAlignment="1" applyProtection="1">
      <alignment horizontal="left"/>
      <protection locked="0"/>
    </xf>
    <xf numFmtId="0" fontId="7" fillId="0" borderId="19" xfId="0" applyFont="1" applyFill="1" applyBorder="1" applyAlignment="1" applyProtection="1">
      <alignment horizontal="left"/>
      <protection locked="0"/>
    </xf>
    <xf numFmtId="0" fontId="11" fillId="0" borderId="24" xfId="0" applyFont="1" applyFill="1" applyBorder="1" applyAlignment="1" applyProtection="1">
      <alignment horizontal="left"/>
      <protection locked="0"/>
    </xf>
    <xf numFmtId="0" fontId="11" fillId="0" borderId="25" xfId="0" applyFont="1" applyFill="1" applyBorder="1" applyAlignment="1" applyProtection="1">
      <alignment horizontal="left"/>
      <protection locked="0"/>
    </xf>
    <xf numFmtId="0" fontId="4" fillId="0" borderId="22" xfId="0" applyFont="1" applyFill="1" applyBorder="1" applyAlignment="1" applyProtection="1">
      <alignment horizontal="left"/>
    </xf>
    <xf numFmtId="0" fontId="11" fillId="0" borderId="6" xfId="0" applyFont="1" applyFill="1" applyBorder="1" applyAlignment="1" applyProtection="1">
      <alignment horizontal="left"/>
      <protection locked="0"/>
    </xf>
    <xf numFmtId="0" fontId="11" fillId="0" borderId="9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>
      <alignment horizontal="center"/>
    </xf>
    <xf numFmtId="0" fontId="4" fillId="2" borderId="10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left"/>
    </xf>
    <xf numFmtId="0" fontId="7" fillId="0" borderId="8" xfId="0" applyFont="1" applyFill="1" applyBorder="1" applyAlignment="1" applyProtection="1">
      <alignment horizontal="left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7" fillId="0" borderId="13" xfId="0" applyFont="1" applyFill="1" applyBorder="1" applyAlignment="1" applyProtection="1">
      <alignment horizontal="left"/>
      <protection locked="0"/>
    </xf>
    <xf numFmtId="0" fontId="5" fillId="2" borderId="0" xfId="0" applyFont="1" applyFill="1" applyAlignment="1">
      <alignment horizontal="center"/>
    </xf>
    <xf numFmtId="0" fontId="10" fillId="0" borderId="0" xfId="1"/>
    <xf numFmtId="0" fontId="10" fillId="0" borderId="0" xfId="1" applyAlignment="1">
      <alignment horizontal="left"/>
    </xf>
    <xf numFmtId="0" fontId="10" fillId="0" borderId="0" xfId="1" applyFill="1" applyAlignment="1">
      <alignment horizontal="left"/>
    </xf>
  </cellXfs>
  <cellStyles count="3">
    <cellStyle name="Normal" xfId="0" builtinId="0"/>
    <cellStyle name="Normal 2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266700</xdr:colOff>
      <xdr:row>4</xdr:row>
      <xdr:rowOff>104775</xdr:rowOff>
    </xdr:from>
    <xdr:to>
      <xdr:col>3</xdr:col>
      <xdr:colOff>228600</xdr:colOff>
      <xdr:row>6</xdr:row>
      <xdr:rowOff>228600</xdr:rowOff>
    </xdr:to>
    <xdr:pic>
      <xdr:nvPicPr>
        <xdr:cNvPr id="1088" name="Bild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04775"/>
          <a:ext cx="6096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2</xdr:col>
      <xdr:colOff>571500</xdr:colOff>
      <xdr:row>6</xdr:row>
      <xdr:rowOff>247650</xdr:rowOff>
    </xdr:to>
    <xdr:pic>
      <xdr:nvPicPr>
        <xdr:cNvPr id="6219" name="Picture 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161925"/>
          <a:ext cx="5715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1"/>
  <sheetViews>
    <sheetView tabSelected="1" topLeftCell="C5" workbookViewId="0">
      <selection activeCell="C50" sqref="C50"/>
    </sheetView>
  </sheetViews>
  <sheetFormatPr baseColWidth="10" defaultColWidth="9.140625" defaultRowHeight="27.75" customHeight="1" x14ac:dyDescent="0.2"/>
  <cols>
    <col min="1" max="1" width="29" style="7" hidden="1" customWidth="1"/>
    <col min="2" max="2" width="9.85546875" style="7" hidden="1" customWidth="1"/>
    <col min="3" max="3" width="9.7109375" customWidth="1"/>
    <col min="4" max="4" width="28.5703125" customWidth="1"/>
    <col min="5" max="5" width="13.7109375" style="8" customWidth="1"/>
    <col min="6" max="6" width="11.42578125" customWidth="1"/>
    <col min="7" max="7" width="12.28515625" bestFit="1" customWidth="1"/>
    <col min="8" max="8" width="11.42578125" style="36" customWidth="1"/>
    <col min="9" max="9" width="15.42578125" customWidth="1"/>
    <col min="10" max="256" width="11.42578125" customWidth="1"/>
  </cols>
  <sheetData>
    <row r="1" spans="1:8" ht="27.75" hidden="1" customHeight="1" x14ac:dyDescent="0.2">
      <c r="A1" s="20" t="s">
        <v>63</v>
      </c>
      <c r="B1" s="20"/>
    </row>
    <row r="2" spans="1:8" ht="12.75" hidden="1" x14ac:dyDescent="0.2">
      <c r="A2" s="20" t="s">
        <v>64</v>
      </c>
      <c r="B2" s="20"/>
    </row>
    <row r="3" spans="1:8" ht="12.75" hidden="1" x14ac:dyDescent="0.2">
      <c r="A3" s="20" t="s">
        <v>65</v>
      </c>
      <c r="B3" s="20"/>
    </row>
    <row r="4" spans="1:8" ht="12.75" hidden="1" x14ac:dyDescent="0.2">
      <c r="A4" s="20" t="str">
        <f>"setdefault version="&amp;E9</f>
        <v>setdefault version=GPB13-23</v>
      </c>
      <c r="B4" s="20"/>
    </row>
    <row r="5" spans="1:8" ht="12.75" x14ac:dyDescent="0.2">
      <c r="A5" s="20"/>
      <c r="B5" s="20"/>
      <c r="C5" s="11"/>
      <c r="D5" s="11"/>
      <c r="E5" s="12"/>
      <c r="F5" s="11"/>
      <c r="G5" s="11"/>
      <c r="H5" s="37"/>
    </row>
    <row r="6" spans="1:8" ht="22.5" x14ac:dyDescent="0.45">
      <c r="A6" s="21"/>
      <c r="B6" s="21"/>
      <c r="C6" s="11"/>
      <c r="D6" s="93" t="s">
        <v>30</v>
      </c>
      <c r="E6" s="93"/>
      <c r="F6" s="93"/>
      <c r="G6" s="93"/>
      <c r="H6" s="93"/>
    </row>
    <row r="7" spans="1:8" ht="22.5" x14ac:dyDescent="0.45">
      <c r="A7" s="21"/>
      <c r="B7" s="21"/>
      <c r="C7" s="11"/>
      <c r="D7" s="93" t="s">
        <v>31</v>
      </c>
      <c r="E7" s="93"/>
      <c r="F7" s="93"/>
      <c r="G7" s="93"/>
      <c r="H7" s="93"/>
    </row>
    <row r="8" spans="1:8" ht="12.75" x14ac:dyDescent="0.2">
      <c r="A8" s="21"/>
      <c r="B8" s="21"/>
      <c r="C8" s="11"/>
      <c r="D8" s="11"/>
      <c r="E8" s="11"/>
      <c r="F8" s="11"/>
      <c r="G8" s="11"/>
      <c r="H8" s="37"/>
    </row>
    <row r="9" spans="1:8" ht="12.75" x14ac:dyDescent="0.2">
      <c r="A9" s="21"/>
      <c r="B9" s="21"/>
      <c r="C9" s="53" t="s">
        <v>77</v>
      </c>
      <c r="D9" s="54"/>
      <c r="E9" s="78" t="s">
        <v>475</v>
      </c>
      <c r="F9" s="55"/>
      <c r="G9" s="55"/>
      <c r="H9" s="56"/>
    </row>
    <row r="10" spans="1:8" ht="12.75" x14ac:dyDescent="0.2">
      <c r="A10" s="22"/>
      <c r="B10" s="22"/>
      <c r="C10" s="57" t="s">
        <v>72</v>
      </c>
      <c r="D10" s="58"/>
      <c r="E10" s="79" t="s">
        <v>81</v>
      </c>
      <c r="F10" s="55"/>
      <c r="G10" s="59"/>
      <c r="H10" s="56"/>
    </row>
    <row r="11" spans="1:8" ht="12.75" x14ac:dyDescent="0.2">
      <c r="A11" s="21"/>
      <c r="B11" s="21"/>
      <c r="C11" s="57" t="s">
        <v>71</v>
      </c>
      <c r="D11" s="58"/>
      <c r="E11" s="79" t="s">
        <v>81</v>
      </c>
      <c r="F11" s="60"/>
      <c r="G11" s="59"/>
      <c r="H11" s="56"/>
    </row>
    <row r="12" spans="1:8" ht="12.75" x14ac:dyDescent="0.2">
      <c r="A12" s="21"/>
      <c r="B12" s="21"/>
      <c r="C12" s="57" t="s">
        <v>36</v>
      </c>
      <c r="D12" s="58"/>
      <c r="E12" s="61"/>
      <c r="F12" s="62" t="s">
        <v>80</v>
      </c>
      <c r="G12" s="59"/>
      <c r="H12" s="56"/>
    </row>
    <row r="13" spans="1:8" ht="12.75" x14ac:dyDescent="0.2">
      <c r="A13" s="22"/>
      <c r="B13" s="22"/>
      <c r="C13" s="63" t="s">
        <v>38</v>
      </c>
      <c r="D13" s="64"/>
      <c r="E13" s="65"/>
      <c r="F13" s="62" t="s">
        <v>80</v>
      </c>
      <c r="G13" s="59"/>
      <c r="H13" s="56"/>
    </row>
    <row r="14" spans="1:8" ht="12.75" x14ac:dyDescent="0.2">
      <c r="A14" s="24"/>
      <c r="B14" s="24"/>
      <c r="C14" s="55"/>
      <c r="D14" s="55"/>
      <c r="E14" s="55"/>
      <c r="F14" s="55"/>
      <c r="G14" s="55"/>
      <c r="H14" s="56"/>
    </row>
    <row r="15" spans="1:8" ht="12.75" x14ac:dyDescent="0.2">
      <c r="A15" s="24"/>
      <c r="B15" s="24"/>
      <c r="C15" s="55" t="s">
        <v>27</v>
      </c>
      <c r="D15" s="55"/>
      <c r="E15" s="55"/>
      <c r="F15" s="55"/>
      <c r="G15" s="55"/>
      <c r="H15" s="56"/>
    </row>
    <row r="16" spans="1:8" ht="12.75" x14ac:dyDescent="0.2">
      <c r="A16" s="24"/>
      <c r="B16" s="24"/>
      <c r="C16" s="66" t="s">
        <v>32</v>
      </c>
      <c r="D16" s="55"/>
      <c r="E16" s="55"/>
      <c r="F16" s="55"/>
      <c r="G16" s="55"/>
      <c r="H16" s="56"/>
    </row>
    <row r="17" spans="1:8" ht="12.75" x14ac:dyDescent="0.2">
      <c r="A17" s="24"/>
      <c r="B17" s="24"/>
      <c r="C17" s="66" t="s">
        <v>33</v>
      </c>
      <c r="D17" s="55"/>
      <c r="E17" s="55"/>
      <c r="F17" s="55"/>
      <c r="G17" s="55"/>
      <c r="H17" s="56"/>
    </row>
    <row r="18" spans="1:8" ht="12.75" x14ac:dyDescent="0.2">
      <c r="A18" s="24"/>
      <c r="B18" s="24"/>
      <c r="C18" s="66" t="s">
        <v>40</v>
      </c>
      <c r="D18" s="55"/>
      <c r="E18" s="55"/>
      <c r="F18" s="55"/>
      <c r="G18" s="55"/>
      <c r="H18" s="56"/>
    </row>
    <row r="19" spans="1:8" ht="12.75" x14ac:dyDescent="0.2">
      <c r="A19" s="24"/>
      <c r="B19" s="24"/>
      <c r="C19" s="66" t="s">
        <v>34</v>
      </c>
      <c r="D19" s="55"/>
      <c r="E19" s="55"/>
      <c r="F19" s="55"/>
      <c r="G19" s="55"/>
      <c r="H19" s="56"/>
    </row>
    <row r="20" spans="1:8" ht="12.75" x14ac:dyDescent="0.2">
      <c r="A20" s="24"/>
      <c r="B20" s="24"/>
      <c r="C20" s="66" t="s">
        <v>28</v>
      </c>
      <c r="D20" s="55"/>
      <c r="E20" s="55"/>
      <c r="F20" s="55"/>
      <c r="G20" s="55"/>
      <c r="H20" s="56"/>
    </row>
    <row r="21" spans="1:8" ht="12.75" x14ac:dyDescent="0.2">
      <c r="A21" s="24"/>
      <c r="B21" s="24"/>
      <c r="C21" s="66"/>
      <c r="D21" s="55"/>
      <c r="E21" s="55"/>
      <c r="F21" s="55"/>
      <c r="G21" s="55"/>
      <c r="H21" s="56"/>
    </row>
    <row r="22" spans="1:8" ht="12.75" x14ac:dyDescent="0.2">
      <c r="A22" s="24"/>
      <c r="B22" s="24"/>
      <c r="C22" s="55"/>
      <c r="D22" s="55"/>
      <c r="E22" s="55"/>
      <c r="F22" s="55"/>
      <c r="G22" s="55"/>
      <c r="H22" s="56"/>
    </row>
    <row r="23" spans="1:8" ht="13.5" thickBot="1" x14ac:dyDescent="0.25">
      <c r="A23" s="24"/>
      <c r="B23" s="24"/>
      <c r="C23" s="55"/>
      <c r="D23" s="55"/>
      <c r="E23" s="55"/>
      <c r="F23" s="55"/>
      <c r="G23" s="55"/>
      <c r="H23" s="56"/>
    </row>
    <row r="24" spans="1:8" ht="12.75" x14ac:dyDescent="0.2">
      <c r="A24" s="24"/>
      <c r="B24" s="24"/>
      <c r="C24" s="94"/>
      <c r="D24" s="95"/>
      <c r="E24" s="95"/>
      <c r="F24" s="95"/>
      <c r="G24" s="95"/>
      <c r="H24" s="96"/>
    </row>
    <row r="25" spans="1:8" ht="12.75" x14ac:dyDescent="0.2">
      <c r="A25" s="24"/>
      <c r="B25" s="24"/>
      <c r="C25" s="76" t="s">
        <v>29</v>
      </c>
      <c r="D25" s="17" t="s">
        <v>39</v>
      </c>
      <c r="E25" s="17"/>
      <c r="F25" s="18" t="s">
        <v>0</v>
      </c>
      <c r="G25" s="18" t="s">
        <v>82</v>
      </c>
      <c r="H25" s="77" t="s">
        <v>1</v>
      </c>
    </row>
    <row r="26" spans="1:8" ht="12.75" hidden="1" x14ac:dyDescent="0.2">
      <c r="A26" s="23" t="s">
        <v>66</v>
      </c>
      <c r="B26" s="23" t="s">
        <v>73</v>
      </c>
      <c r="C26" s="25" t="s">
        <v>67</v>
      </c>
      <c r="D26" s="26"/>
      <c r="E26" s="26"/>
      <c r="F26" s="27" t="s">
        <v>68</v>
      </c>
      <c r="G26" s="26" t="s">
        <v>69</v>
      </c>
      <c r="H26" s="38" t="s">
        <v>70</v>
      </c>
    </row>
    <row r="27" spans="1:8" ht="12.75" x14ac:dyDescent="0.2">
      <c r="A27" s="23"/>
      <c r="B27" s="23"/>
      <c r="C27" s="85" t="s">
        <v>35</v>
      </c>
      <c r="D27" s="86"/>
      <c r="E27" s="86"/>
      <c r="F27" s="86"/>
      <c r="G27" s="86"/>
      <c r="H27" s="87"/>
    </row>
    <row r="28" spans="1:8" ht="12.75" x14ac:dyDescent="0.2">
      <c r="A28" s="20" t="str">
        <f ca="1">IF(ISBLANK(INDIRECT("$C$28")),"","update_data, visible")</f>
        <v/>
      </c>
      <c r="B28" s="20">
        <f t="shared" ref="B28:B34" si="0">IF(H28&lt;&gt;0,0,1)</f>
        <v>1</v>
      </c>
      <c r="C28" s="67"/>
      <c r="D28" s="90" t="str">
        <f t="shared" ref="D28:D45" si="1">IF(ISBLANK(C28),"",IF($E$10&lt;&gt;0,VLOOKUP($C28,konto,2,FALSE),"Fyll inn AVD (E10)"))</f>
        <v/>
      </c>
      <c r="E28" s="90"/>
      <c r="F28" s="48" t="str">
        <f t="shared" ref="F28:F45" si="2">IF(ISBLANK(H28),"",IF(ISBLANK($E$10),"",$E$10))</f>
        <v/>
      </c>
      <c r="G28" s="49" t="str">
        <f t="shared" ref="G28:G34" si="3">IF(ISBLANK(H28),"",IF(ISBLANK($E$11),"",$E$11))</f>
        <v/>
      </c>
      <c r="H28" s="71"/>
    </row>
    <row r="29" spans="1:8" ht="12.75" x14ac:dyDescent="0.2">
      <c r="A29" s="20" t="str">
        <f ca="1">IF(ISBLANK(INDIRECT("$C$29")),"","update_data, visible")</f>
        <v/>
      </c>
      <c r="B29" s="20">
        <f t="shared" si="0"/>
        <v>1</v>
      </c>
      <c r="C29" s="67"/>
      <c r="D29" s="83" t="str">
        <f t="shared" si="1"/>
        <v/>
      </c>
      <c r="E29" s="83"/>
      <c r="F29" s="48" t="str">
        <f t="shared" si="2"/>
        <v/>
      </c>
      <c r="G29" s="49" t="str">
        <f t="shared" si="3"/>
        <v/>
      </c>
      <c r="H29" s="71"/>
    </row>
    <row r="30" spans="1:8" ht="12.75" x14ac:dyDescent="0.2">
      <c r="A30" s="20" t="str">
        <f ca="1">IF(ISBLANK(INDIRECT("$C$30")),"","update_data, visible")</f>
        <v/>
      </c>
      <c r="B30" s="20">
        <f t="shared" si="0"/>
        <v>1</v>
      </c>
      <c r="C30" s="67"/>
      <c r="D30" s="83" t="str">
        <f t="shared" si="1"/>
        <v/>
      </c>
      <c r="E30" s="83"/>
      <c r="F30" s="48" t="str">
        <f t="shared" si="2"/>
        <v/>
      </c>
      <c r="G30" s="49" t="str">
        <f t="shared" si="3"/>
        <v/>
      </c>
      <c r="H30" s="71"/>
    </row>
    <row r="31" spans="1:8" ht="12.75" x14ac:dyDescent="0.2">
      <c r="A31" s="20" t="str">
        <f ca="1">IF(ISBLANK(INDIRECT("$C$31")),"","update_data, visible")</f>
        <v/>
      </c>
      <c r="B31" s="20">
        <f t="shared" si="0"/>
        <v>1</v>
      </c>
      <c r="C31" s="67"/>
      <c r="D31" s="83" t="str">
        <f t="shared" si="1"/>
        <v/>
      </c>
      <c r="E31" s="83"/>
      <c r="F31" s="48" t="str">
        <f t="shared" si="2"/>
        <v/>
      </c>
      <c r="G31" s="49" t="str">
        <f t="shared" si="3"/>
        <v/>
      </c>
      <c r="H31" s="71"/>
    </row>
    <row r="32" spans="1:8" ht="12.75" x14ac:dyDescent="0.2">
      <c r="A32" s="20" t="str">
        <f ca="1">IF(ISBLANK(INDIRECT("$C$32")),"","update_data, visible")</f>
        <v/>
      </c>
      <c r="B32" s="20">
        <f t="shared" si="0"/>
        <v>1</v>
      </c>
      <c r="C32" s="68"/>
      <c r="D32" s="83" t="str">
        <f t="shared" si="1"/>
        <v/>
      </c>
      <c r="E32" s="83"/>
      <c r="F32" s="48" t="str">
        <f t="shared" si="2"/>
        <v/>
      </c>
      <c r="G32" s="49" t="str">
        <f t="shared" si="3"/>
        <v/>
      </c>
      <c r="H32" s="71"/>
    </row>
    <row r="33" spans="1:10" ht="12.75" x14ac:dyDescent="0.2">
      <c r="A33" s="20" t="str">
        <f ca="1">IF(ISBLANK(INDIRECT("$C$33")),"","update_data, visible")</f>
        <v/>
      </c>
      <c r="B33" s="20">
        <f t="shared" si="0"/>
        <v>1</v>
      </c>
      <c r="C33" s="68"/>
      <c r="D33" s="83" t="str">
        <f t="shared" si="1"/>
        <v/>
      </c>
      <c r="E33" s="83"/>
      <c r="F33" s="48" t="str">
        <f t="shared" si="2"/>
        <v/>
      </c>
      <c r="G33" s="49" t="str">
        <f t="shared" si="3"/>
        <v/>
      </c>
      <c r="H33" s="71"/>
      <c r="J33" t="s">
        <v>41</v>
      </c>
    </row>
    <row r="34" spans="1:10" ht="12.75" x14ac:dyDescent="0.2">
      <c r="A34" s="20" t="str">
        <f ca="1">IF(ISBLANK(INDIRECT("$C$34")),"","update_data, visible")</f>
        <v/>
      </c>
      <c r="B34" s="20">
        <f t="shared" si="0"/>
        <v>1</v>
      </c>
      <c r="C34" s="67"/>
      <c r="D34" s="83" t="str">
        <f t="shared" si="1"/>
        <v/>
      </c>
      <c r="E34" s="83"/>
      <c r="F34" s="48" t="str">
        <f t="shared" si="2"/>
        <v/>
      </c>
      <c r="G34" s="49" t="str">
        <f t="shared" si="3"/>
        <v/>
      </c>
      <c r="H34" s="71"/>
      <c r="J34" t="s">
        <v>41</v>
      </c>
    </row>
    <row r="35" spans="1:10" ht="12.75" x14ac:dyDescent="0.2">
      <c r="A35" s="20" t="str">
        <f ca="1">IF(ISBLANK(INDIRECT("$C$35")),"","update_data, visible")</f>
        <v/>
      </c>
      <c r="B35" s="20">
        <f t="shared" ref="B35:B45" si="4">IF(H35&lt;&gt;0,0,1)</f>
        <v>1</v>
      </c>
      <c r="C35" s="67"/>
      <c r="D35" s="83" t="str">
        <f t="shared" si="1"/>
        <v/>
      </c>
      <c r="E35" s="83"/>
      <c r="F35" s="48" t="str">
        <f t="shared" si="2"/>
        <v/>
      </c>
      <c r="G35" s="49" t="str">
        <f t="shared" ref="G35:G45" si="5">IF(ISBLANK(H35),"",IF(ISBLANK($E$11),"",$E$11))</f>
        <v/>
      </c>
      <c r="H35" s="71"/>
      <c r="J35" t="s">
        <v>41</v>
      </c>
    </row>
    <row r="36" spans="1:10" ht="12.75" x14ac:dyDescent="0.2">
      <c r="A36" s="20" t="str">
        <f ca="1">IF(ISBLANK(INDIRECT("$C$36")),"","update_data, visible")</f>
        <v/>
      </c>
      <c r="B36" s="20">
        <f t="shared" si="4"/>
        <v>1</v>
      </c>
      <c r="C36" s="68"/>
      <c r="D36" s="83" t="str">
        <f t="shared" si="1"/>
        <v/>
      </c>
      <c r="E36" s="83"/>
      <c r="F36" s="48" t="str">
        <f t="shared" si="2"/>
        <v/>
      </c>
      <c r="G36" s="49" t="str">
        <f t="shared" si="5"/>
        <v/>
      </c>
      <c r="H36" s="71"/>
      <c r="J36" t="s">
        <v>41</v>
      </c>
    </row>
    <row r="37" spans="1:10" ht="12.75" x14ac:dyDescent="0.2">
      <c r="A37" s="20" t="str">
        <f ca="1">IF(ISBLANK(INDIRECT("$C$37")),"","update_data, visible")</f>
        <v/>
      </c>
      <c r="B37" s="20">
        <f t="shared" si="4"/>
        <v>1</v>
      </c>
      <c r="C37" s="68"/>
      <c r="D37" s="83" t="str">
        <f t="shared" si="1"/>
        <v/>
      </c>
      <c r="E37" s="83"/>
      <c r="F37" s="48" t="str">
        <f t="shared" si="2"/>
        <v/>
      </c>
      <c r="G37" s="49" t="str">
        <f t="shared" si="5"/>
        <v/>
      </c>
      <c r="H37" s="71"/>
      <c r="J37" t="s">
        <v>41</v>
      </c>
    </row>
    <row r="38" spans="1:10" ht="12.75" x14ac:dyDescent="0.2">
      <c r="A38" s="20" t="str">
        <f ca="1">IF(ISBLANK(INDIRECT("$C$38")),"","update_data, visible")</f>
        <v/>
      </c>
      <c r="B38" s="20">
        <f t="shared" si="4"/>
        <v>1</v>
      </c>
      <c r="C38" s="68"/>
      <c r="D38" s="83" t="str">
        <f t="shared" si="1"/>
        <v/>
      </c>
      <c r="E38" s="83"/>
      <c r="F38" s="48" t="str">
        <f t="shared" si="2"/>
        <v/>
      </c>
      <c r="G38" s="49" t="str">
        <f t="shared" si="5"/>
        <v/>
      </c>
      <c r="H38" s="71"/>
      <c r="J38" t="s">
        <v>41</v>
      </c>
    </row>
    <row r="39" spans="1:10" ht="12.75" x14ac:dyDescent="0.2">
      <c r="A39" s="20" t="str">
        <f ca="1">IF(ISBLANK(INDIRECT("$C$39")),"","update_data, visible")</f>
        <v/>
      </c>
      <c r="B39" s="20">
        <f t="shared" si="4"/>
        <v>1</v>
      </c>
      <c r="C39" s="68"/>
      <c r="D39" s="83" t="str">
        <f t="shared" si="1"/>
        <v/>
      </c>
      <c r="E39" s="83"/>
      <c r="F39" s="48" t="str">
        <f t="shared" si="2"/>
        <v/>
      </c>
      <c r="G39" s="49" t="str">
        <f t="shared" si="5"/>
        <v/>
      </c>
      <c r="H39" s="71"/>
      <c r="J39" t="s">
        <v>41</v>
      </c>
    </row>
    <row r="40" spans="1:10" ht="12.75" x14ac:dyDescent="0.2">
      <c r="A40" s="20" t="str">
        <f ca="1">IF(ISBLANK(INDIRECT("$C$40")),"","update_data, visible")</f>
        <v/>
      </c>
      <c r="B40" s="20">
        <f t="shared" si="4"/>
        <v>1</v>
      </c>
      <c r="C40" s="69"/>
      <c r="D40" s="83" t="str">
        <f t="shared" si="1"/>
        <v/>
      </c>
      <c r="E40" s="83"/>
      <c r="F40" s="48" t="str">
        <f t="shared" si="2"/>
        <v/>
      </c>
      <c r="G40" s="49" t="str">
        <f t="shared" si="5"/>
        <v/>
      </c>
      <c r="H40" s="71"/>
      <c r="J40" t="s">
        <v>41</v>
      </c>
    </row>
    <row r="41" spans="1:10" ht="12.75" x14ac:dyDescent="0.2">
      <c r="A41" s="20" t="str">
        <f ca="1">IF(ISBLANK(INDIRECT("$C$41")),"","update_data, visible")</f>
        <v/>
      </c>
      <c r="B41" s="20">
        <f t="shared" si="4"/>
        <v>1</v>
      </c>
      <c r="C41" s="68"/>
      <c r="D41" s="83" t="str">
        <f t="shared" si="1"/>
        <v/>
      </c>
      <c r="E41" s="83"/>
      <c r="F41" s="48" t="str">
        <f t="shared" si="2"/>
        <v/>
      </c>
      <c r="G41" s="49" t="str">
        <f t="shared" si="5"/>
        <v/>
      </c>
      <c r="H41" s="71"/>
      <c r="J41" t="s">
        <v>41</v>
      </c>
    </row>
    <row r="42" spans="1:10" ht="12.75" x14ac:dyDescent="0.2">
      <c r="A42" s="20" t="str">
        <f ca="1">IF(ISBLANK(INDIRECT("$C$42")),"","update_data, visible")</f>
        <v/>
      </c>
      <c r="B42" s="20">
        <f t="shared" si="4"/>
        <v>1</v>
      </c>
      <c r="C42" s="68"/>
      <c r="D42" s="83" t="str">
        <f t="shared" si="1"/>
        <v/>
      </c>
      <c r="E42" s="83"/>
      <c r="F42" s="48" t="str">
        <f t="shared" si="2"/>
        <v/>
      </c>
      <c r="G42" s="49" t="str">
        <f t="shared" si="5"/>
        <v/>
      </c>
      <c r="H42" s="71"/>
      <c r="J42" t="s">
        <v>41</v>
      </c>
    </row>
    <row r="43" spans="1:10" ht="12.75" x14ac:dyDescent="0.2">
      <c r="A43" s="20" t="str">
        <f ca="1">IF(ISBLANK(INDIRECT("$C$43")),"","update_data, visible")</f>
        <v/>
      </c>
      <c r="B43" s="20">
        <f t="shared" si="4"/>
        <v>1</v>
      </c>
      <c r="C43" s="68"/>
      <c r="D43" s="83" t="str">
        <f t="shared" si="1"/>
        <v/>
      </c>
      <c r="E43" s="83"/>
      <c r="F43" s="48" t="str">
        <f t="shared" si="2"/>
        <v/>
      </c>
      <c r="G43" s="49" t="str">
        <f t="shared" si="5"/>
        <v/>
      </c>
      <c r="H43" s="71"/>
      <c r="J43" t="s">
        <v>41</v>
      </c>
    </row>
    <row r="44" spans="1:10" ht="12.75" x14ac:dyDescent="0.2">
      <c r="A44" s="20" t="str">
        <f ca="1">IF(ISBLANK(INDIRECT("$C$44")),"","update_data, visible")</f>
        <v/>
      </c>
      <c r="B44" s="20">
        <f t="shared" si="4"/>
        <v>1</v>
      </c>
      <c r="C44" s="68"/>
      <c r="D44" s="83" t="str">
        <f t="shared" si="1"/>
        <v/>
      </c>
      <c r="E44" s="83"/>
      <c r="F44" s="48" t="str">
        <f t="shared" si="2"/>
        <v/>
      </c>
      <c r="G44" s="49" t="str">
        <f t="shared" si="5"/>
        <v/>
      </c>
      <c r="H44" s="71"/>
      <c r="J44" t="s">
        <v>41</v>
      </c>
    </row>
    <row r="45" spans="1:10" ht="12.75" x14ac:dyDescent="0.2">
      <c r="A45" s="44" t="str">
        <f ca="1">IF(ISBLANK(INDIRECT("$C$45")),"","update_data, visible")</f>
        <v/>
      </c>
      <c r="B45" s="44">
        <f t="shared" si="4"/>
        <v>1</v>
      </c>
      <c r="C45" s="70"/>
      <c r="D45" s="84" t="str">
        <f t="shared" si="1"/>
        <v/>
      </c>
      <c r="E45" s="84"/>
      <c r="F45" s="50" t="str">
        <f t="shared" si="2"/>
        <v/>
      </c>
      <c r="G45" s="51" t="str">
        <f t="shared" si="5"/>
        <v/>
      </c>
      <c r="H45" s="72"/>
      <c r="J45" t="s">
        <v>41</v>
      </c>
    </row>
    <row r="46" spans="1:10" ht="12.75" x14ac:dyDescent="0.2">
      <c r="A46" s="20"/>
      <c r="B46" s="20"/>
      <c r="C46" s="91" t="s">
        <v>75</v>
      </c>
      <c r="D46" s="92"/>
      <c r="E46" s="92"/>
      <c r="F46" s="92"/>
      <c r="G46" s="92"/>
      <c r="H46" s="52">
        <f>SUM(H28:H45)</f>
        <v>0</v>
      </c>
      <c r="J46" t="s">
        <v>41</v>
      </c>
    </row>
    <row r="47" spans="1:10" ht="12.75" x14ac:dyDescent="0.2">
      <c r="A47" s="24"/>
      <c r="B47" s="24"/>
      <c r="C47" s="40"/>
      <c r="D47" s="19"/>
      <c r="E47" s="19"/>
      <c r="F47" s="41"/>
      <c r="G47" s="19"/>
      <c r="H47" s="42"/>
      <c r="J47" t="s">
        <v>41</v>
      </c>
    </row>
    <row r="48" spans="1:10" ht="12.75" x14ac:dyDescent="0.2">
      <c r="A48" s="24"/>
      <c r="B48" s="24"/>
      <c r="C48" s="40"/>
      <c r="D48" s="19"/>
      <c r="E48" s="19"/>
      <c r="F48" s="41"/>
      <c r="G48" s="19"/>
      <c r="H48" s="42"/>
      <c r="J48" t="s">
        <v>41</v>
      </c>
    </row>
    <row r="49" spans="1:10" ht="12.75" x14ac:dyDescent="0.2">
      <c r="A49" s="24"/>
      <c r="B49" s="24"/>
      <c r="C49" s="85" t="s">
        <v>37</v>
      </c>
      <c r="D49" s="86"/>
      <c r="E49" s="86"/>
      <c r="F49" s="86"/>
      <c r="G49" s="86"/>
      <c r="H49" s="87"/>
      <c r="J49" t="s">
        <v>41</v>
      </c>
    </row>
    <row r="50" spans="1:10" ht="12.75" x14ac:dyDescent="0.2">
      <c r="A50" s="20" t="str">
        <f ca="1">IF(ISBLANK(INDIRECT("$C$50")),"","update_data, visible")</f>
        <v/>
      </c>
      <c r="B50" s="20">
        <f t="shared" ref="B50:B72" si="6">IF(H50&lt;&gt;0,0,1)</f>
        <v>1</v>
      </c>
      <c r="C50" s="68"/>
      <c r="D50" s="90" t="str">
        <f t="shared" ref="D50:D72" si="7">IF(ISBLANK(C50),"",IF($E$10&lt;&gt;0,VLOOKUP($C50,konto,2,FALSE),"Fyll inn AVD (E10)"))</f>
        <v/>
      </c>
      <c r="E50" s="90"/>
      <c r="F50" s="48" t="str">
        <f t="shared" ref="F50:F72" si="8">IF(ISBLANK(H50),"",IF(ISBLANK($E$10),"",$E$10))</f>
        <v/>
      </c>
      <c r="G50" s="49" t="str">
        <f t="shared" ref="G50:G72" si="9">IF(ISBLANK(H50),"",IF(ISBLANK($E$11),"",$E$11))</f>
        <v/>
      </c>
      <c r="H50" s="73"/>
      <c r="J50" t="s">
        <v>41</v>
      </c>
    </row>
    <row r="51" spans="1:10" ht="12.75" x14ac:dyDescent="0.2">
      <c r="A51" s="20" t="str">
        <f ca="1">IF(ISBLANK(INDIRECT("$C$51")),"","update_data, visible")</f>
        <v/>
      </c>
      <c r="B51" s="20">
        <f t="shared" si="6"/>
        <v>1</v>
      </c>
      <c r="C51" s="68"/>
      <c r="D51" s="83" t="str">
        <f t="shared" si="7"/>
        <v/>
      </c>
      <c r="E51" s="83"/>
      <c r="F51" s="48" t="str">
        <f t="shared" si="8"/>
        <v/>
      </c>
      <c r="G51" s="49" t="str">
        <f t="shared" si="9"/>
        <v/>
      </c>
      <c r="H51" s="73"/>
      <c r="J51" t="s">
        <v>41</v>
      </c>
    </row>
    <row r="52" spans="1:10" ht="12.75" x14ac:dyDescent="0.2">
      <c r="A52" s="20" t="str">
        <f ca="1">IF(ISBLANK(INDIRECT("$C$52")),"","update_data, visible")</f>
        <v/>
      </c>
      <c r="B52" s="20">
        <f t="shared" si="6"/>
        <v>1</v>
      </c>
      <c r="C52" s="68"/>
      <c r="D52" s="83" t="str">
        <f t="shared" si="7"/>
        <v/>
      </c>
      <c r="E52" s="83"/>
      <c r="F52" s="48" t="str">
        <f t="shared" si="8"/>
        <v/>
      </c>
      <c r="G52" s="49" t="str">
        <f t="shared" si="9"/>
        <v/>
      </c>
      <c r="H52" s="73"/>
      <c r="J52" t="s">
        <v>41</v>
      </c>
    </row>
    <row r="53" spans="1:10" ht="12.75" x14ac:dyDescent="0.2">
      <c r="A53" s="20" t="str">
        <f ca="1">IF(ISBLANK(INDIRECT("$C$53")),"","update_data, visible")</f>
        <v/>
      </c>
      <c r="B53" s="20">
        <f t="shared" si="6"/>
        <v>1</v>
      </c>
      <c r="C53" s="68"/>
      <c r="D53" s="83" t="str">
        <f t="shared" si="7"/>
        <v/>
      </c>
      <c r="E53" s="83"/>
      <c r="F53" s="48" t="str">
        <f t="shared" si="8"/>
        <v/>
      </c>
      <c r="G53" s="49" t="str">
        <f t="shared" si="9"/>
        <v/>
      </c>
      <c r="H53" s="73"/>
      <c r="J53" t="s">
        <v>41</v>
      </c>
    </row>
    <row r="54" spans="1:10" ht="12.75" x14ac:dyDescent="0.2">
      <c r="A54" s="20" t="str">
        <f ca="1">IF(ISBLANK(INDIRECT("$C$54")),"","update_data, visible")</f>
        <v/>
      </c>
      <c r="B54" s="20">
        <f t="shared" si="6"/>
        <v>1</v>
      </c>
      <c r="C54" s="68"/>
      <c r="D54" s="83" t="str">
        <f t="shared" si="7"/>
        <v/>
      </c>
      <c r="E54" s="83"/>
      <c r="F54" s="48" t="str">
        <f t="shared" si="8"/>
        <v/>
      </c>
      <c r="G54" s="49" t="str">
        <f t="shared" si="9"/>
        <v/>
      </c>
      <c r="H54" s="73"/>
      <c r="J54" t="s">
        <v>41</v>
      </c>
    </row>
    <row r="55" spans="1:10" ht="12.75" x14ac:dyDescent="0.2">
      <c r="A55" s="20" t="str">
        <f ca="1">IF(ISBLANK(INDIRECT("$C$55")),"","update_data, visible")</f>
        <v/>
      </c>
      <c r="B55" s="20">
        <f t="shared" si="6"/>
        <v>1</v>
      </c>
      <c r="C55" s="68"/>
      <c r="D55" s="83" t="str">
        <f t="shared" si="7"/>
        <v/>
      </c>
      <c r="E55" s="83"/>
      <c r="F55" s="48" t="str">
        <f t="shared" si="8"/>
        <v/>
      </c>
      <c r="G55" s="49" t="str">
        <f t="shared" si="9"/>
        <v/>
      </c>
      <c r="H55" s="73"/>
      <c r="J55" t="s">
        <v>41</v>
      </c>
    </row>
    <row r="56" spans="1:10" ht="12.75" x14ac:dyDescent="0.2">
      <c r="A56" s="20" t="str">
        <f ca="1">IF(ISBLANK(INDIRECT("$C$56")),"","update_data, visible")</f>
        <v/>
      </c>
      <c r="B56" s="20">
        <f t="shared" si="6"/>
        <v>1</v>
      </c>
      <c r="C56" s="68"/>
      <c r="D56" s="83" t="str">
        <f t="shared" si="7"/>
        <v/>
      </c>
      <c r="E56" s="83"/>
      <c r="F56" s="48" t="str">
        <f t="shared" si="8"/>
        <v/>
      </c>
      <c r="G56" s="49" t="str">
        <f t="shared" si="9"/>
        <v/>
      </c>
      <c r="H56" s="73"/>
      <c r="J56" t="s">
        <v>41</v>
      </c>
    </row>
    <row r="57" spans="1:10" ht="12.75" x14ac:dyDescent="0.2">
      <c r="A57" s="20" t="str">
        <f ca="1">IF(ISBLANK(INDIRECT("$C$57")),"","update_data, visible")</f>
        <v/>
      </c>
      <c r="B57" s="20">
        <f t="shared" si="6"/>
        <v>1</v>
      </c>
      <c r="C57" s="68"/>
      <c r="D57" s="83" t="str">
        <f t="shared" si="7"/>
        <v/>
      </c>
      <c r="E57" s="83"/>
      <c r="F57" s="48" t="str">
        <f t="shared" si="8"/>
        <v/>
      </c>
      <c r="G57" s="49" t="str">
        <f t="shared" si="9"/>
        <v/>
      </c>
      <c r="H57" s="73"/>
      <c r="J57" t="s">
        <v>41</v>
      </c>
    </row>
    <row r="58" spans="1:10" ht="12.75" x14ac:dyDescent="0.2">
      <c r="A58" s="20" t="str">
        <f ca="1">IF(ISBLANK(INDIRECT("$C$58")),"","update_data, visible")</f>
        <v/>
      </c>
      <c r="B58" s="20">
        <f t="shared" si="6"/>
        <v>1</v>
      </c>
      <c r="C58" s="68"/>
      <c r="D58" s="83" t="str">
        <f t="shared" si="7"/>
        <v/>
      </c>
      <c r="E58" s="83"/>
      <c r="F58" s="48" t="str">
        <f t="shared" si="8"/>
        <v/>
      </c>
      <c r="G58" s="49" t="str">
        <f t="shared" si="9"/>
        <v/>
      </c>
      <c r="H58" s="73"/>
      <c r="J58" t="s">
        <v>41</v>
      </c>
    </row>
    <row r="59" spans="1:10" ht="12.75" x14ac:dyDescent="0.2">
      <c r="A59" s="20" t="str">
        <f ca="1">IF(ISBLANK(INDIRECT("$C$59")),"","update_data, visible")</f>
        <v/>
      </c>
      <c r="B59" s="20">
        <f t="shared" si="6"/>
        <v>1</v>
      </c>
      <c r="C59" s="68"/>
      <c r="D59" s="83" t="str">
        <f t="shared" si="7"/>
        <v/>
      </c>
      <c r="E59" s="83"/>
      <c r="F59" s="48" t="str">
        <f t="shared" si="8"/>
        <v/>
      </c>
      <c r="G59" s="49" t="str">
        <f t="shared" si="9"/>
        <v/>
      </c>
      <c r="H59" s="73"/>
      <c r="J59" t="s">
        <v>41</v>
      </c>
    </row>
    <row r="60" spans="1:10" ht="12.75" x14ac:dyDescent="0.2">
      <c r="A60" s="20" t="str">
        <f ca="1">IF(ISBLANK(INDIRECT("$C$60")),"","update_data, visible")</f>
        <v/>
      </c>
      <c r="B60" s="20">
        <f t="shared" si="6"/>
        <v>1</v>
      </c>
      <c r="C60" s="68"/>
      <c r="D60" s="83" t="str">
        <f t="shared" si="7"/>
        <v/>
      </c>
      <c r="E60" s="83"/>
      <c r="F60" s="48" t="str">
        <f t="shared" si="8"/>
        <v/>
      </c>
      <c r="G60" s="49" t="str">
        <f t="shared" si="9"/>
        <v/>
      </c>
      <c r="H60" s="73"/>
      <c r="J60" t="s">
        <v>41</v>
      </c>
    </row>
    <row r="61" spans="1:10" ht="12.75" x14ac:dyDescent="0.2">
      <c r="A61" s="20" t="str">
        <f ca="1">IF(ISBLANK(INDIRECT("$C$61")),"","update_data, visible")</f>
        <v/>
      </c>
      <c r="B61" s="20">
        <f t="shared" si="6"/>
        <v>1</v>
      </c>
      <c r="C61" s="68"/>
      <c r="D61" s="83" t="str">
        <f t="shared" si="7"/>
        <v/>
      </c>
      <c r="E61" s="83"/>
      <c r="F61" s="48" t="str">
        <f t="shared" si="8"/>
        <v/>
      </c>
      <c r="G61" s="49" t="str">
        <f t="shared" si="9"/>
        <v/>
      </c>
      <c r="H61" s="73"/>
      <c r="J61" t="s">
        <v>41</v>
      </c>
    </row>
    <row r="62" spans="1:10" ht="12.75" x14ac:dyDescent="0.2">
      <c r="A62" s="20" t="str">
        <f ca="1">IF(ISBLANK(INDIRECT("$C$62")),"","update_data, visible")</f>
        <v/>
      </c>
      <c r="B62" s="20">
        <f t="shared" si="6"/>
        <v>1</v>
      </c>
      <c r="C62" s="68"/>
      <c r="D62" s="83" t="str">
        <f t="shared" si="7"/>
        <v/>
      </c>
      <c r="E62" s="83"/>
      <c r="F62" s="48" t="str">
        <f t="shared" si="8"/>
        <v/>
      </c>
      <c r="G62" s="49" t="str">
        <f t="shared" si="9"/>
        <v/>
      </c>
      <c r="H62" s="73"/>
      <c r="J62" t="s">
        <v>41</v>
      </c>
    </row>
    <row r="63" spans="1:10" ht="12.75" x14ac:dyDescent="0.2">
      <c r="A63" s="20" t="str">
        <f ca="1">IF(ISBLANK(INDIRECT("$C$63")),"","update_data, visible")</f>
        <v/>
      </c>
      <c r="B63" s="20">
        <f t="shared" si="6"/>
        <v>1</v>
      </c>
      <c r="C63" s="68"/>
      <c r="D63" s="83" t="str">
        <f t="shared" si="7"/>
        <v/>
      </c>
      <c r="E63" s="83"/>
      <c r="F63" s="48" t="str">
        <f t="shared" si="8"/>
        <v/>
      </c>
      <c r="G63" s="49" t="str">
        <f t="shared" si="9"/>
        <v/>
      </c>
      <c r="H63" s="73"/>
      <c r="J63" t="s">
        <v>41</v>
      </c>
    </row>
    <row r="64" spans="1:10" ht="12.75" x14ac:dyDescent="0.2">
      <c r="A64" s="20" t="str">
        <f ca="1">IF(ISBLANK(INDIRECT("$C$64")),"","update_data, visible")</f>
        <v/>
      </c>
      <c r="B64" s="20">
        <f t="shared" si="6"/>
        <v>1</v>
      </c>
      <c r="C64" s="68"/>
      <c r="D64" s="83" t="str">
        <f t="shared" si="7"/>
        <v/>
      </c>
      <c r="E64" s="83"/>
      <c r="F64" s="48" t="str">
        <f t="shared" si="8"/>
        <v/>
      </c>
      <c r="G64" s="49" t="str">
        <f t="shared" si="9"/>
        <v/>
      </c>
      <c r="H64" s="73"/>
      <c r="J64" t="s">
        <v>41</v>
      </c>
    </row>
    <row r="65" spans="1:10" ht="12.75" x14ac:dyDescent="0.2">
      <c r="A65" s="20" t="str">
        <f ca="1">IF(ISBLANK(INDIRECT("$C$65")),"","update_data, visible")</f>
        <v/>
      </c>
      <c r="B65" s="20">
        <f t="shared" si="6"/>
        <v>1</v>
      </c>
      <c r="C65" s="68"/>
      <c r="D65" s="83" t="str">
        <f t="shared" si="7"/>
        <v/>
      </c>
      <c r="E65" s="83"/>
      <c r="F65" s="48" t="str">
        <f t="shared" si="8"/>
        <v/>
      </c>
      <c r="G65" s="49" t="str">
        <f t="shared" si="9"/>
        <v/>
      </c>
      <c r="H65" s="73"/>
      <c r="J65" t="s">
        <v>41</v>
      </c>
    </row>
    <row r="66" spans="1:10" ht="12.75" x14ac:dyDescent="0.2">
      <c r="A66" s="20" t="str">
        <f ca="1">IF(ISBLANK(INDIRECT("$C$66")),"","update_data, visible")</f>
        <v/>
      </c>
      <c r="B66" s="20">
        <f t="shared" si="6"/>
        <v>1</v>
      </c>
      <c r="C66" s="68"/>
      <c r="D66" s="83" t="str">
        <f t="shared" si="7"/>
        <v/>
      </c>
      <c r="E66" s="83"/>
      <c r="F66" s="48" t="str">
        <f t="shared" si="8"/>
        <v/>
      </c>
      <c r="G66" s="49" t="str">
        <f t="shared" si="9"/>
        <v/>
      </c>
      <c r="H66" s="73"/>
      <c r="J66" t="s">
        <v>41</v>
      </c>
    </row>
    <row r="67" spans="1:10" ht="12.75" x14ac:dyDescent="0.2">
      <c r="A67" s="20" t="str">
        <f ca="1">IF(ISBLANK(INDIRECT("$C$67")),"","update_data, visible")</f>
        <v/>
      </c>
      <c r="B67" s="20">
        <f t="shared" si="6"/>
        <v>1</v>
      </c>
      <c r="C67" s="68"/>
      <c r="D67" s="83" t="str">
        <f t="shared" si="7"/>
        <v/>
      </c>
      <c r="E67" s="83"/>
      <c r="F67" s="48" t="str">
        <f t="shared" si="8"/>
        <v/>
      </c>
      <c r="G67" s="49" t="str">
        <f t="shared" si="9"/>
        <v/>
      </c>
      <c r="H67" s="73"/>
      <c r="J67" t="s">
        <v>41</v>
      </c>
    </row>
    <row r="68" spans="1:10" ht="12.75" x14ac:dyDescent="0.2">
      <c r="A68" s="20" t="str">
        <f ca="1">IF(ISBLANK(INDIRECT("$C$68")),"","update_data, visible")</f>
        <v/>
      </c>
      <c r="B68" s="20">
        <f t="shared" si="6"/>
        <v>1</v>
      </c>
      <c r="C68" s="68"/>
      <c r="D68" s="83" t="str">
        <f t="shared" si="7"/>
        <v/>
      </c>
      <c r="E68" s="83"/>
      <c r="F68" s="48" t="str">
        <f t="shared" si="8"/>
        <v/>
      </c>
      <c r="G68" s="49" t="str">
        <f t="shared" si="9"/>
        <v/>
      </c>
      <c r="H68" s="73"/>
    </row>
    <row r="69" spans="1:10" ht="12.75" x14ac:dyDescent="0.2">
      <c r="A69" s="20" t="str">
        <f ca="1">IF(ISBLANK(INDIRECT("$C$69")),"","update_data, visible")</f>
        <v/>
      </c>
      <c r="B69" s="20">
        <f t="shared" si="6"/>
        <v>1</v>
      </c>
      <c r="C69" s="68"/>
      <c r="D69" s="83" t="str">
        <f t="shared" si="7"/>
        <v/>
      </c>
      <c r="E69" s="83"/>
      <c r="F69" s="48" t="str">
        <f t="shared" si="8"/>
        <v/>
      </c>
      <c r="G69" s="49" t="str">
        <f t="shared" si="9"/>
        <v/>
      </c>
      <c r="H69" s="73"/>
    </row>
    <row r="70" spans="1:10" ht="12.75" x14ac:dyDescent="0.2">
      <c r="A70" s="20" t="str">
        <f ca="1">IF(ISBLANK(INDIRECT("$C$70")),"","update_data, visible")</f>
        <v/>
      </c>
      <c r="B70" s="20">
        <f t="shared" si="6"/>
        <v>1</v>
      </c>
      <c r="C70" s="68"/>
      <c r="D70" s="83" t="str">
        <f t="shared" si="7"/>
        <v/>
      </c>
      <c r="E70" s="83"/>
      <c r="F70" s="48" t="str">
        <f t="shared" si="8"/>
        <v/>
      </c>
      <c r="G70" s="49" t="str">
        <f t="shared" si="9"/>
        <v/>
      </c>
      <c r="H70" s="73"/>
    </row>
    <row r="71" spans="1:10" ht="12.75" x14ac:dyDescent="0.2">
      <c r="A71" s="20" t="str">
        <f ca="1">IF(ISBLANK(INDIRECT("$C$71")),"","update_data, visible")</f>
        <v/>
      </c>
      <c r="B71" s="20">
        <f t="shared" si="6"/>
        <v>1</v>
      </c>
      <c r="C71" s="68"/>
      <c r="D71" s="83" t="str">
        <f t="shared" si="7"/>
        <v/>
      </c>
      <c r="E71" s="83"/>
      <c r="F71" s="48" t="str">
        <f t="shared" si="8"/>
        <v/>
      </c>
      <c r="G71" s="49" t="str">
        <f t="shared" si="9"/>
        <v/>
      </c>
      <c r="H71" s="73"/>
    </row>
    <row r="72" spans="1:10" ht="12.75" x14ac:dyDescent="0.2">
      <c r="A72" s="44" t="str">
        <f ca="1">IF(ISBLANK(INDIRECT("$C$72")),"","update_data, visible")</f>
        <v/>
      </c>
      <c r="B72" s="44">
        <f t="shared" si="6"/>
        <v>1</v>
      </c>
      <c r="C72" s="70"/>
      <c r="D72" s="84" t="str">
        <f t="shared" si="7"/>
        <v/>
      </c>
      <c r="E72" s="84"/>
      <c r="F72" s="50" t="str">
        <f t="shared" si="8"/>
        <v/>
      </c>
      <c r="G72" s="51" t="str">
        <f t="shared" si="9"/>
        <v/>
      </c>
      <c r="H72" s="74"/>
    </row>
    <row r="73" spans="1:10" ht="13.5" thickBot="1" x14ac:dyDescent="0.25">
      <c r="C73" s="88" t="s">
        <v>76</v>
      </c>
      <c r="D73" s="89"/>
      <c r="E73" s="89"/>
      <c r="F73" s="89"/>
      <c r="G73" s="89"/>
      <c r="H73" s="43">
        <f>SUM(H50:H72)</f>
        <v>0</v>
      </c>
    </row>
    <row r="74" spans="1:10" ht="27.75" customHeight="1" x14ac:dyDescent="0.2">
      <c r="C74" s="6"/>
      <c r="D74" s="6"/>
    </row>
    <row r="75" spans="1:10" ht="27.75" customHeight="1" x14ac:dyDescent="0.2">
      <c r="C75" s="6" t="s">
        <v>473</v>
      </c>
      <c r="D75" s="6" t="s">
        <v>474</v>
      </c>
    </row>
    <row r="76" spans="1:10" ht="27.75" customHeight="1" x14ac:dyDescent="0.2">
      <c r="C76" s="6"/>
      <c r="D76" s="6"/>
    </row>
    <row r="77" spans="1:10" ht="27.75" customHeight="1" x14ac:dyDescent="0.2">
      <c r="C77" s="6"/>
      <c r="D77" s="6"/>
    </row>
    <row r="78" spans="1:10" ht="27.75" customHeight="1" x14ac:dyDescent="0.2">
      <c r="C78" s="6"/>
      <c r="D78" s="6"/>
    </row>
    <row r="79" spans="1:10" ht="27.75" customHeight="1" x14ac:dyDescent="0.2">
      <c r="C79" s="6"/>
      <c r="D79" s="6"/>
    </row>
    <row r="80" spans="1:10" ht="27.75" customHeight="1" x14ac:dyDescent="0.2">
      <c r="C80" s="6"/>
      <c r="D80" s="6"/>
    </row>
    <row r="81" spans="3:4" ht="27.75" customHeight="1" x14ac:dyDescent="0.2">
      <c r="C81" s="6"/>
      <c r="D81" s="6"/>
    </row>
    <row r="82" spans="3:4" ht="27.75" customHeight="1" x14ac:dyDescent="0.2">
      <c r="C82" s="6"/>
      <c r="D82" s="6"/>
    </row>
    <row r="83" spans="3:4" ht="27.75" customHeight="1" x14ac:dyDescent="0.2">
      <c r="C83" s="6"/>
      <c r="D83" s="6"/>
    </row>
    <row r="84" spans="3:4" ht="27.75" customHeight="1" x14ac:dyDescent="0.2">
      <c r="C84" s="6"/>
      <c r="D84" s="6"/>
    </row>
    <row r="85" spans="3:4" ht="27.75" customHeight="1" x14ac:dyDescent="0.2">
      <c r="C85" s="6"/>
      <c r="D85" s="6"/>
    </row>
    <row r="86" spans="3:4" ht="27.75" customHeight="1" x14ac:dyDescent="0.2">
      <c r="C86" s="6"/>
      <c r="D86" s="6"/>
    </row>
    <row r="87" spans="3:4" ht="27.75" customHeight="1" x14ac:dyDescent="0.2">
      <c r="C87" s="6"/>
      <c r="D87" s="6"/>
    </row>
    <row r="88" spans="3:4" ht="27.75" customHeight="1" x14ac:dyDescent="0.2">
      <c r="C88" s="6"/>
      <c r="D88" s="6"/>
    </row>
    <row r="89" spans="3:4" ht="27.75" customHeight="1" x14ac:dyDescent="0.2">
      <c r="C89" s="6"/>
      <c r="D89" s="6"/>
    </row>
    <row r="90" spans="3:4" ht="27.75" customHeight="1" x14ac:dyDescent="0.2">
      <c r="C90" s="6"/>
      <c r="D90" s="6"/>
    </row>
    <row r="91" spans="3:4" ht="27.75" customHeight="1" x14ac:dyDescent="0.2">
      <c r="C91" s="6"/>
      <c r="D91" s="6"/>
    </row>
    <row r="92" spans="3:4" ht="27.75" customHeight="1" x14ac:dyDescent="0.2">
      <c r="C92" s="6"/>
      <c r="D92" s="6"/>
    </row>
    <row r="93" spans="3:4" ht="27.75" customHeight="1" x14ac:dyDescent="0.2">
      <c r="C93" s="6"/>
      <c r="D93" s="6"/>
    </row>
    <row r="94" spans="3:4" ht="27.75" customHeight="1" x14ac:dyDescent="0.2">
      <c r="C94" s="6"/>
      <c r="D94" s="6"/>
    </row>
    <row r="95" spans="3:4" ht="27.75" customHeight="1" x14ac:dyDescent="0.2">
      <c r="C95" s="6"/>
      <c r="D95" s="6"/>
    </row>
    <row r="96" spans="3:4" ht="27.75" customHeight="1" x14ac:dyDescent="0.2">
      <c r="C96" s="6"/>
      <c r="D96" s="6"/>
    </row>
    <row r="97" spans="3:4" ht="27.75" customHeight="1" x14ac:dyDescent="0.2">
      <c r="C97" s="6"/>
      <c r="D97" s="6"/>
    </row>
    <row r="98" spans="3:4" ht="27.75" customHeight="1" x14ac:dyDescent="0.2">
      <c r="C98" s="6"/>
      <c r="D98" s="6"/>
    </row>
    <row r="99" spans="3:4" ht="27.75" customHeight="1" x14ac:dyDescent="0.2">
      <c r="C99" s="6"/>
      <c r="D99" s="6"/>
    </row>
    <row r="100" spans="3:4" ht="27.75" customHeight="1" x14ac:dyDescent="0.2">
      <c r="C100" s="6"/>
      <c r="D100" s="6"/>
    </row>
    <row r="101" spans="3:4" ht="27.75" customHeight="1" x14ac:dyDescent="0.2">
      <c r="C101" s="6"/>
      <c r="D101" s="6"/>
    </row>
    <row r="102" spans="3:4" ht="27.75" customHeight="1" x14ac:dyDescent="0.2">
      <c r="C102" s="6"/>
      <c r="D102" s="6"/>
    </row>
    <row r="103" spans="3:4" ht="27.75" customHeight="1" x14ac:dyDescent="0.2">
      <c r="C103" s="6"/>
      <c r="D103" s="6"/>
    </row>
    <row r="104" spans="3:4" ht="27.75" customHeight="1" x14ac:dyDescent="0.2">
      <c r="C104" s="6"/>
      <c r="D104" s="6"/>
    </row>
    <row r="105" spans="3:4" ht="27.75" customHeight="1" x14ac:dyDescent="0.2">
      <c r="C105" s="6"/>
      <c r="D105" s="6"/>
    </row>
    <row r="106" spans="3:4" ht="27.75" customHeight="1" x14ac:dyDescent="0.2">
      <c r="C106" s="6"/>
      <c r="D106" s="6"/>
    </row>
    <row r="107" spans="3:4" ht="27.75" customHeight="1" x14ac:dyDescent="0.2">
      <c r="C107" s="6"/>
      <c r="D107" s="6"/>
    </row>
    <row r="108" spans="3:4" ht="27.75" customHeight="1" x14ac:dyDescent="0.2">
      <c r="C108" s="6"/>
      <c r="D108" s="6"/>
    </row>
    <row r="109" spans="3:4" ht="27.75" customHeight="1" x14ac:dyDescent="0.2">
      <c r="C109" s="6"/>
      <c r="D109" s="6"/>
    </row>
    <row r="110" spans="3:4" ht="27.75" customHeight="1" x14ac:dyDescent="0.2">
      <c r="C110" s="6"/>
      <c r="D110" s="6"/>
    </row>
    <row r="111" spans="3:4" ht="27.75" customHeight="1" x14ac:dyDescent="0.2">
      <c r="C111" s="6"/>
      <c r="D111" s="6"/>
    </row>
    <row r="112" spans="3:4" ht="27.75" customHeight="1" x14ac:dyDescent="0.2">
      <c r="C112" s="6"/>
      <c r="D112" s="6"/>
    </row>
    <row r="113" spans="3:4" ht="27.75" customHeight="1" x14ac:dyDescent="0.2">
      <c r="C113" s="6"/>
      <c r="D113" s="6"/>
    </row>
    <row r="114" spans="3:4" ht="27.75" customHeight="1" x14ac:dyDescent="0.2">
      <c r="C114" s="6"/>
      <c r="D114" s="6"/>
    </row>
    <row r="115" spans="3:4" ht="27.75" customHeight="1" x14ac:dyDescent="0.2">
      <c r="C115" s="6"/>
      <c r="D115" s="6"/>
    </row>
    <row r="116" spans="3:4" ht="27.75" customHeight="1" x14ac:dyDescent="0.2">
      <c r="C116" s="6"/>
      <c r="D116" s="6"/>
    </row>
    <row r="117" spans="3:4" ht="27.75" customHeight="1" x14ac:dyDescent="0.2">
      <c r="C117" s="6"/>
      <c r="D117" s="6"/>
    </row>
    <row r="118" spans="3:4" ht="27.75" customHeight="1" x14ac:dyDescent="0.2">
      <c r="C118" s="6"/>
      <c r="D118" s="6"/>
    </row>
    <row r="119" spans="3:4" ht="27.75" customHeight="1" x14ac:dyDescent="0.2">
      <c r="C119" s="6"/>
      <c r="D119" s="6"/>
    </row>
    <row r="120" spans="3:4" ht="27.75" customHeight="1" x14ac:dyDescent="0.2">
      <c r="C120" s="6"/>
      <c r="D120" s="6"/>
    </row>
    <row r="121" spans="3:4" ht="27.75" customHeight="1" x14ac:dyDescent="0.2">
      <c r="C121" s="6"/>
      <c r="D121" s="6"/>
    </row>
    <row r="122" spans="3:4" ht="27.75" customHeight="1" x14ac:dyDescent="0.2">
      <c r="C122" s="6"/>
      <c r="D122" s="6"/>
    </row>
    <row r="123" spans="3:4" ht="27.75" customHeight="1" x14ac:dyDescent="0.2">
      <c r="C123" s="6"/>
      <c r="D123" s="6"/>
    </row>
    <row r="124" spans="3:4" ht="27.75" customHeight="1" x14ac:dyDescent="0.2">
      <c r="C124" s="6"/>
      <c r="D124" s="6"/>
    </row>
    <row r="125" spans="3:4" ht="27.75" customHeight="1" x14ac:dyDescent="0.2">
      <c r="C125" s="6"/>
      <c r="D125" s="6"/>
    </row>
    <row r="126" spans="3:4" ht="27.75" customHeight="1" x14ac:dyDescent="0.2">
      <c r="C126" s="6"/>
      <c r="D126" s="6"/>
    </row>
    <row r="127" spans="3:4" ht="27.75" customHeight="1" x14ac:dyDescent="0.2">
      <c r="C127" s="6"/>
      <c r="D127" s="6"/>
    </row>
    <row r="128" spans="3:4" ht="27.75" customHeight="1" x14ac:dyDescent="0.2">
      <c r="C128" s="6"/>
      <c r="D128" s="6"/>
    </row>
    <row r="129" spans="3:4" ht="27.75" customHeight="1" x14ac:dyDescent="0.2">
      <c r="C129" s="6"/>
      <c r="D129" s="6"/>
    </row>
    <row r="130" spans="3:4" ht="27.75" customHeight="1" x14ac:dyDescent="0.2">
      <c r="C130" s="6"/>
      <c r="D130" s="6"/>
    </row>
    <row r="131" spans="3:4" ht="27.75" customHeight="1" x14ac:dyDescent="0.2">
      <c r="C131" s="6"/>
      <c r="D131" s="6"/>
    </row>
    <row r="132" spans="3:4" ht="27.75" customHeight="1" x14ac:dyDescent="0.2">
      <c r="C132" s="6"/>
      <c r="D132" s="6"/>
    </row>
    <row r="133" spans="3:4" ht="27.75" customHeight="1" x14ac:dyDescent="0.2">
      <c r="C133" s="6"/>
      <c r="D133" s="6"/>
    </row>
    <row r="134" spans="3:4" ht="27.75" customHeight="1" x14ac:dyDescent="0.2">
      <c r="C134" s="6"/>
      <c r="D134" s="6"/>
    </row>
    <row r="135" spans="3:4" ht="27.75" customHeight="1" x14ac:dyDescent="0.2">
      <c r="C135" s="6"/>
      <c r="D135" s="6"/>
    </row>
    <row r="136" spans="3:4" ht="27.75" customHeight="1" x14ac:dyDescent="0.2">
      <c r="C136" s="6"/>
      <c r="D136" s="6"/>
    </row>
    <row r="137" spans="3:4" ht="27.75" customHeight="1" x14ac:dyDescent="0.2">
      <c r="C137" s="6"/>
      <c r="D137" s="6"/>
    </row>
    <row r="138" spans="3:4" ht="27.75" customHeight="1" x14ac:dyDescent="0.2">
      <c r="C138" s="6"/>
      <c r="D138" s="6"/>
    </row>
    <row r="139" spans="3:4" ht="27.75" customHeight="1" x14ac:dyDescent="0.2">
      <c r="C139" s="6"/>
      <c r="D139" s="6"/>
    </row>
    <row r="140" spans="3:4" ht="27.75" customHeight="1" x14ac:dyDescent="0.2">
      <c r="C140" s="6"/>
      <c r="D140" s="6"/>
    </row>
    <row r="141" spans="3:4" ht="27.75" customHeight="1" x14ac:dyDescent="0.2">
      <c r="C141" s="6"/>
      <c r="D141" s="6"/>
    </row>
    <row r="142" spans="3:4" ht="27.75" customHeight="1" x14ac:dyDescent="0.2">
      <c r="C142" s="6"/>
      <c r="D142" s="6"/>
    </row>
    <row r="143" spans="3:4" ht="27.75" customHeight="1" x14ac:dyDescent="0.2">
      <c r="C143" s="6"/>
      <c r="D143" s="6"/>
    </row>
    <row r="144" spans="3:4" ht="27.75" customHeight="1" x14ac:dyDescent="0.2">
      <c r="C144" s="6"/>
      <c r="D144" s="6"/>
    </row>
    <row r="145" spans="3:4" ht="27.75" customHeight="1" x14ac:dyDescent="0.2">
      <c r="C145" s="6"/>
      <c r="D145" s="6"/>
    </row>
    <row r="146" spans="3:4" ht="27.75" customHeight="1" x14ac:dyDescent="0.2">
      <c r="C146" s="6"/>
      <c r="D146" s="6"/>
    </row>
    <row r="147" spans="3:4" ht="27.75" customHeight="1" x14ac:dyDescent="0.2">
      <c r="C147" s="6"/>
      <c r="D147" s="6"/>
    </row>
    <row r="148" spans="3:4" ht="27.75" customHeight="1" x14ac:dyDescent="0.2">
      <c r="C148" s="6"/>
      <c r="D148" s="6"/>
    </row>
    <row r="149" spans="3:4" ht="27.75" customHeight="1" x14ac:dyDescent="0.2">
      <c r="C149" s="6"/>
      <c r="D149" s="6"/>
    </row>
    <row r="150" spans="3:4" ht="27.75" customHeight="1" x14ac:dyDescent="0.2">
      <c r="C150" s="6"/>
      <c r="D150" s="6"/>
    </row>
    <row r="151" spans="3:4" ht="27.75" customHeight="1" x14ac:dyDescent="0.2">
      <c r="C151" s="6"/>
      <c r="D151" s="6"/>
    </row>
    <row r="152" spans="3:4" ht="27.75" customHeight="1" x14ac:dyDescent="0.2">
      <c r="C152" s="6"/>
      <c r="D152" s="6"/>
    </row>
    <row r="153" spans="3:4" ht="27.75" customHeight="1" x14ac:dyDescent="0.2">
      <c r="C153" s="6"/>
      <c r="D153" s="6"/>
    </row>
    <row r="154" spans="3:4" ht="27.75" customHeight="1" x14ac:dyDescent="0.2">
      <c r="C154" s="6"/>
      <c r="D154" s="6"/>
    </row>
    <row r="155" spans="3:4" ht="27.75" customHeight="1" x14ac:dyDescent="0.2">
      <c r="C155" s="6"/>
      <c r="D155" s="6"/>
    </row>
    <row r="156" spans="3:4" ht="27.75" customHeight="1" x14ac:dyDescent="0.2">
      <c r="C156" s="6"/>
      <c r="D156" s="6"/>
    </row>
    <row r="157" spans="3:4" ht="27.75" customHeight="1" x14ac:dyDescent="0.2">
      <c r="C157" s="6"/>
      <c r="D157" s="6"/>
    </row>
    <row r="158" spans="3:4" ht="27.75" customHeight="1" x14ac:dyDescent="0.2">
      <c r="C158" s="6"/>
      <c r="D158" s="6"/>
    </row>
    <row r="159" spans="3:4" ht="27.75" customHeight="1" x14ac:dyDescent="0.2">
      <c r="C159" s="6"/>
      <c r="D159" s="6"/>
    </row>
    <row r="160" spans="3:4" ht="27.75" customHeight="1" x14ac:dyDescent="0.2">
      <c r="C160" s="6"/>
      <c r="D160" s="6"/>
    </row>
    <row r="161" spans="3:4" ht="27.75" customHeight="1" x14ac:dyDescent="0.2">
      <c r="C161" s="6"/>
      <c r="D161" s="6"/>
    </row>
    <row r="162" spans="3:4" ht="27.75" customHeight="1" x14ac:dyDescent="0.2">
      <c r="C162" s="6"/>
      <c r="D162" s="6"/>
    </row>
    <row r="163" spans="3:4" ht="27.75" customHeight="1" x14ac:dyDescent="0.2">
      <c r="C163" s="6"/>
      <c r="D163" s="6"/>
    </row>
    <row r="164" spans="3:4" ht="27.75" customHeight="1" x14ac:dyDescent="0.2">
      <c r="C164" s="6"/>
      <c r="D164" s="6"/>
    </row>
    <row r="165" spans="3:4" ht="27.75" customHeight="1" x14ac:dyDescent="0.2">
      <c r="C165" s="6"/>
      <c r="D165" s="6"/>
    </row>
    <row r="166" spans="3:4" ht="27.75" customHeight="1" x14ac:dyDescent="0.2">
      <c r="C166" s="6"/>
      <c r="D166" s="6"/>
    </row>
    <row r="167" spans="3:4" ht="27.75" customHeight="1" x14ac:dyDescent="0.2">
      <c r="C167" s="6"/>
      <c r="D167" s="6"/>
    </row>
    <row r="168" spans="3:4" ht="27.75" customHeight="1" x14ac:dyDescent="0.2">
      <c r="C168" s="6"/>
      <c r="D168" s="6"/>
    </row>
    <row r="169" spans="3:4" ht="27.75" customHeight="1" x14ac:dyDescent="0.2">
      <c r="C169" s="6"/>
      <c r="D169" s="6"/>
    </row>
    <row r="170" spans="3:4" ht="27.75" customHeight="1" x14ac:dyDescent="0.2">
      <c r="C170" s="6"/>
      <c r="D170" s="6"/>
    </row>
    <row r="171" spans="3:4" ht="27.75" customHeight="1" x14ac:dyDescent="0.2">
      <c r="C171" s="6"/>
      <c r="D171" s="6"/>
    </row>
    <row r="172" spans="3:4" ht="27.75" customHeight="1" x14ac:dyDescent="0.2">
      <c r="C172" s="6"/>
      <c r="D172" s="6"/>
    </row>
    <row r="173" spans="3:4" ht="27.75" customHeight="1" x14ac:dyDescent="0.2">
      <c r="C173" s="6"/>
      <c r="D173" s="6"/>
    </row>
    <row r="174" spans="3:4" ht="27.75" customHeight="1" x14ac:dyDescent="0.2">
      <c r="C174" s="6"/>
      <c r="D174" s="6"/>
    </row>
    <row r="175" spans="3:4" ht="27.75" customHeight="1" x14ac:dyDescent="0.2">
      <c r="C175" s="6"/>
      <c r="D175" s="6"/>
    </row>
    <row r="176" spans="3:4" ht="27.75" customHeight="1" x14ac:dyDescent="0.2">
      <c r="C176" s="6"/>
      <c r="D176" s="6"/>
    </row>
    <row r="177" spans="3:4" ht="27.75" customHeight="1" x14ac:dyDescent="0.2">
      <c r="C177" s="6"/>
      <c r="D177" s="6"/>
    </row>
    <row r="178" spans="3:4" ht="27.75" customHeight="1" x14ac:dyDescent="0.2">
      <c r="C178" s="6"/>
      <c r="D178" s="6"/>
    </row>
    <row r="179" spans="3:4" ht="27.75" customHeight="1" x14ac:dyDescent="0.2">
      <c r="C179" s="6"/>
      <c r="D179" s="6"/>
    </row>
    <row r="180" spans="3:4" ht="27.75" customHeight="1" x14ac:dyDescent="0.2">
      <c r="C180" s="6"/>
      <c r="D180" s="6"/>
    </row>
    <row r="181" spans="3:4" ht="27.75" customHeight="1" x14ac:dyDescent="0.2">
      <c r="C181" s="6"/>
      <c r="D181" s="6"/>
    </row>
    <row r="182" spans="3:4" ht="27.75" customHeight="1" x14ac:dyDescent="0.2">
      <c r="C182" s="6"/>
      <c r="D182" s="6"/>
    </row>
    <row r="183" spans="3:4" ht="27.75" customHeight="1" x14ac:dyDescent="0.2">
      <c r="C183" s="6"/>
      <c r="D183" s="6"/>
    </row>
    <row r="184" spans="3:4" ht="27.75" customHeight="1" x14ac:dyDescent="0.2">
      <c r="C184" s="6"/>
      <c r="D184" s="6"/>
    </row>
    <row r="185" spans="3:4" ht="27.75" customHeight="1" x14ac:dyDescent="0.2">
      <c r="C185" s="6"/>
      <c r="D185" s="6"/>
    </row>
    <row r="186" spans="3:4" ht="27.75" customHeight="1" x14ac:dyDescent="0.2">
      <c r="C186" s="6"/>
      <c r="D186" s="6"/>
    </row>
    <row r="187" spans="3:4" ht="27.75" customHeight="1" x14ac:dyDescent="0.2">
      <c r="C187" s="6"/>
      <c r="D187" s="6"/>
    </row>
    <row r="188" spans="3:4" ht="27.75" customHeight="1" x14ac:dyDescent="0.2">
      <c r="C188" s="6"/>
      <c r="D188" s="6"/>
    </row>
    <row r="189" spans="3:4" ht="27.75" customHeight="1" x14ac:dyDescent="0.2">
      <c r="C189" s="6"/>
      <c r="D189" s="6"/>
    </row>
    <row r="190" spans="3:4" ht="27.75" customHeight="1" x14ac:dyDescent="0.2">
      <c r="C190" s="6"/>
      <c r="D190" s="6"/>
    </row>
    <row r="191" spans="3:4" ht="27.75" customHeight="1" x14ac:dyDescent="0.2">
      <c r="C191" s="6"/>
      <c r="D191" s="6"/>
    </row>
    <row r="192" spans="3:4" ht="27.75" customHeight="1" x14ac:dyDescent="0.2">
      <c r="C192" s="6"/>
      <c r="D192" s="6"/>
    </row>
    <row r="193" spans="3:4" ht="27.75" customHeight="1" x14ac:dyDescent="0.2">
      <c r="C193" s="6"/>
      <c r="D193" s="6"/>
    </row>
    <row r="194" spans="3:4" ht="27.75" customHeight="1" x14ac:dyDescent="0.2">
      <c r="C194" s="6"/>
      <c r="D194" s="6"/>
    </row>
    <row r="195" spans="3:4" ht="27.75" customHeight="1" x14ac:dyDescent="0.2">
      <c r="C195" s="6"/>
      <c r="D195" s="6"/>
    </row>
    <row r="196" spans="3:4" ht="27.75" customHeight="1" x14ac:dyDescent="0.2">
      <c r="C196" s="6"/>
      <c r="D196" s="6"/>
    </row>
    <row r="197" spans="3:4" ht="27.75" customHeight="1" x14ac:dyDescent="0.2">
      <c r="C197" s="6"/>
      <c r="D197" s="6"/>
    </row>
    <row r="198" spans="3:4" ht="27.75" customHeight="1" x14ac:dyDescent="0.2">
      <c r="C198" s="6"/>
      <c r="D198" s="6"/>
    </row>
    <row r="199" spans="3:4" ht="27.75" customHeight="1" x14ac:dyDescent="0.2">
      <c r="C199" s="6"/>
      <c r="D199" s="6"/>
    </row>
    <row r="200" spans="3:4" ht="27.75" customHeight="1" x14ac:dyDescent="0.2">
      <c r="C200" s="6"/>
      <c r="D200" s="6"/>
    </row>
    <row r="201" spans="3:4" ht="27.75" customHeight="1" x14ac:dyDescent="0.2">
      <c r="C201" s="6"/>
      <c r="D201" s="6"/>
    </row>
    <row r="202" spans="3:4" ht="27.75" customHeight="1" x14ac:dyDescent="0.2">
      <c r="C202" s="6"/>
      <c r="D202" s="6"/>
    </row>
    <row r="203" spans="3:4" ht="27.75" customHeight="1" x14ac:dyDescent="0.2">
      <c r="C203" s="6"/>
      <c r="D203" s="6"/>
    </row>
    <row r="204" spans="3:4" ht="27.75" customHeight="1" x14ac:dyDescent="0.2">
      <c r="C204" s="6"/>
      <c r="D204" s="6"/>
    </row>
    <row r="205" spans="3:4" ht="27.75" customHeight="1" x14ac:dyDescent="0.2">
      <c r="C205" s="6"/>
      <c r="D205" s="6"/>
    </row>
    <row r="206" spans="3:4" ht="27.75" customHeight="1" x14ac:dyDescent="0.2">
      <c r="C206" s="6"/>
      <c r="D206" s="6"/>
    </row>
    <row r="207" spans="3:4" ht="27.75" customHeight="1" x14ac:dyDescent="0.2">
      <c r="C207" s="6"/>
      <c r="D207" s="6"/>
    </row>
    <row r="208" spans="3:4" ht="27.75" customHeight="1" x14ac:dyDescent="0.2">
      <c r="C208" s="6"/>
      <c r="D208" s="6"/>
    </row>
    <row r="209" spans="3:4" ht="27.75" customHeight="1" x14ac:dyDescent="0.2">
      <c r="C209" s="6"/>
      <c r="D209" s="6"/>
    </row>
    <row r="210" spans="3:4" ht="27.75" customHeight="1" x14ac:dyDescent="0.2">
      <c r="C210" s="6"/>
      <c r="D210" s="6"/>
    </row>
    <row r="211" spans="3:4" ht="27.75" customHeight="1" x14ac:dyDescent="0.2">
      <c r="C211" s="6"/>
      <c r="D211" s="6"/>
    </row>
    <row r="212" spans="3:4" ht="27.75" customHeight="1" x14ac:dyDescent="0.2">
      <c r="C212" s="6"/>
      <c r="D212" s="6"/>
    </row>
    <row r="213" spans="3:4" ht="27.75" customHeight="1" x14ac:dyDescent="0.2">
      <c r="C213" s="6"/>
      <c r="D213" s="6"/>
    </row>
    <row r="214" spans="3:4" ht="27.75" customHeight="1" x14ac:dyDescent="0.2">
      <c r="C214" s="6"/>
      <c r="D214" s="6"/>
    </row>
    <row r="215" spans="3:4" ht="27.75" customHeight="1" x14ac:dyDescent="0.2">
      <c r="C215" s="6"/>
      <c r="D215" s="6"/>
    </row>
    <row r="216" spans="3:4" ht="27.75" customHeight="1" x14ac:dyDescent="0.2">
      <c r="C216" s="6"/>
      <c r="D216" s="6"/>
    </row>
    <row r="217" spans="3:4" ht="27.75" customHeight="1" x14ac:dyDescent="0.2">
      <c r="C217" s="6"/>
      <c r="D217" s="6"/>
    </row>
    <row r="218" spans="3:4" ht="27.75" customHeight="1" x14ac:dyDescent="0.2">
      <c r="C218" s="6"/>
      <c r="D218" s="6"/>
    </row>
    <row r="219" spans="3:4" ht="27.75" customHeight="1" x14ac:dyDescent="0.2">
      <c r="C219" s="6"/>
      <c r="D219" s="6"/>
    </row>
    <row r="220" spans="3:4" ht="27.75" customHeight="1" x14ac:dyDescent="0.2">
      <c r="C220" s="6"/>
      <c r="D220" s="6"/>
    </row>
    <row r="221" spans="3:4" ht="27.75" customHeight="1" x14ac:dyDescent="0.2">
      <c r="C221" s="6"/>
      <c r="D221" s="6"/>
    </row>
    <row r="222" spans="3:4" ht="27.75" customHeight="1" x14ac:dyDescent="0.2">
      <c r="C222" s="6"/>
      <c r="D222" s="6"/>
    </row>
    <row r="223" spans="3:4" ht="27.75" customHeight="1" x14ac:dyDescent="0.2">
      <c r="C223" s="6"/>
      <c r="D223" s="6"/>
    </row>
    <row r="224" spans="3:4" ht="27.75" customHeight="1" x14ac:dyDescent="0.2">
      <c r="C224" s="6"/>
      <c r="D224" s="6"/>
    </row>
    <row r="225" spans="3:4" ht="27.75" customHeight="1" x14ac:dyDescent="0.2">
      <c r="C225" s="6"/>
      <c r="D225" s="6"/>
    </row>
    <row r="226" spans="3:4" ht="27.75" customHeight="1" x14ac:dyDescent="0.2">
      <c r="C226" s="6"/>
      <c r="D226" s="6"/>
    </row>
    <row r="227" spans="3:4" ht="27.75" customHeight="1" x14ac:dyDescent="0.2">
      <c r="C227" s="6"/>
      <c r="D227" s="6"/>
    </row>
    <row r="228" spans="3:4" ht="27.75" customHeight="1" x14ac:dyDescent="0.2">
      <c r="C228" s="6"/>
      <c r="D228" s="6"/>
    </row>
    <row r="229" spans="3:4" ht="27.75" customHeight="1" x14ac:dyDescent="0.2">
      <c r="C229" s="6"/>
      <c r="D229" s="6"/>
    </row>
    <row r="230" spans="3:4" ht="27.75" customHeight="1" x14ac:dyDescent="0.2">
      <c r="C230" s="6"/>
      <c r="D230" s="6"/>
    </row>
    <row r="231" spans="3:4" ht="27.75" customHeight="1" x14ac:dyDescent="0.2">
      <c r="C231" s="6"/>
      <c r="D231" s="6"/>
    </row>
    <row r="232" spans="3:4" ht="27.75" customHeight="1" x14ac:dyDescent="0.2">
      <c r="C232" s="6"/>
      <c r="D232" s="6"/>
    </row>
    <row r="233" spans="3:4" ht="27.75" customHeight="1" x14ac:dyDescent="0.2">
      <c r="C233" s="6"/>
      <c r="D233" s="6"/>
    </row>
    <row r="234" spans="3:4" ht="27.75" customHeight="1" x14ac:dyDescent="0.2">
      <c r="C234" s="6"/>
      <c r="D234" s="6"/>
    </row>
    <row r="235" spans="3:4" ht="27.75" customHeight="1" x14ac:dyDescent="0.2">
      <c r="C235" s="6"/>
      <c r="D235" s="6"/>
    </row>
    <row r="236" spans="3:4" ht="27.75" customHeight="1" x14ac:dyDescent="0.2">
      <c r="C236" s="6"/>
      <c r="D236" s="6"/>
    </row>
    <row r="237" spans="3:4" ht="27.75" customHeight="1" x14ac:dyDescent="0.2">
      <c r="C237" s="6"/>
      <c r="D237" s="6"/>
    </row>
    <row r="238" spans="3:4" ht="27.75" customHeight="1" x14ac:dyDescent="0.2">
      <c r="C238" s="6"/>
      <c r="D238" s="6"/>
    </row>
    <row r="239" spans="3:4" ht="27.75" customHeight="1" x14ac:dyDescent="0.2">
      <c r="C239" s="6"/>
      <c r="D239" s="6"/>
    </row>
    <row r="240" spans="3:4" ht="27.75" customHeight="1" x14ac:dyDescent="0.2">
      <c r="C240" s="6"/>
      <c r="D240" s="6"/>
    </row>
    <row r="241" spans="3:4" ht="27.75" customHeight="1" x14ac:dyDescent="0.2">
      <c r="C241" s="6"/>
      <c r="D241" s="6"/>
    </row>
    <row r="242" spans="3:4" ht="27.75" customHeight="1" x14ac:dyDescent="0.2">
      <c r="C242" s="6"/>
      <c r="D242" s="6"/>
    </row>
    <row r="243" spans="3:4" ht="27.75" customHeight="1" x14ac:dyDescent="0.2">
      <c r="C243" s="6"/>
      <c r="D243" s="6"/>
    </row>
    <row r="244" spans="3:4" ht="27.75" customHeight="1" x14ac:dyDescent="0.2">
      <c r="C244" s="6"/>
      <c r="D244" s="6"/>
    </row>
    <row r="245" spans="3:4" ht="27.75" customHeight="1" x14ac:dyDescent="0.2">
      <c r="C245" s="6"/>
      <c r="D245" s="6"/>
    </row>
    <row r="246" spans="3:4" ht="27.75" customHeight="1" x14ac:dyDescent="0.2">
      <c r="C246" s="6"/>
      <c r="D246" s="6"/>
    </row>
    <row r="247" spans="3:4" ht="27.75" customHeight="1" x14ac:dyDescent="0.2">
      <c r="C247" s="6"/>
      <c r="D247" s="6"/>
    </row>
    <row r="248" spans="3:4" ht="27.75" customHeight="1" x14ac:dyDescent="0.2">
      <c r="C248" s="6"/>
      <c r="D248" s="6"/>
    </row>
    <row r="249" spans="3:4" ht="27.75" customHeight="1" x14ac:dyDescent="0.2">
      <c r="C249" s="6"/>
      <c r="D249" s="6"/>
    </row>
    <row r="250" spans="3:4" ht="27.75" customHeight="1" x14ac:dyDescent="0.2">
      <c r="C250" s="6"/>
      <c r="D250" s="6"/>
    </row>
    <row r="251" spans="3:4" ht="27.75" customHeight="1" x14ac:dyDescent="0.2">
      <c r="C251" s="6"/>
      <c r="D251" s="6"/>
    </row>
    <row r="252" spans="3:4" ht="27.75" customHeight="1" x14ac:dyDescent="0.2">
      <c r="C252" s="6"/>
      <c r="D252" s="6"/>
    </row>
    <row r="253" spans="3:4" ht="27.75" customHeight="1" x14ac:dyDescent="0.2">
      <c r="C253" s="6"/>
      <c r="D253" s="6"/>
    </row>
    <row r="254" spans="3:4" ht="27.75" customHeight="1" x14ac:dyDescent="0.2">
      <c r="C254" s="6"/>
      <c r="D254" s="6"/>
    </row>
    <row r="255" spans="3:4" ht="27.75" customHeight="1" x14ac:dyDescent="0.2">
      <c r="C255" s="6"/>
      <c r="D255" s="6"/>
    </row>
    <row r="256" spans="3:4" ht="27.75" customHeight="1" x14ac:dyDescent="0.2">
      <c r="C256" s="6"/>
      <c r="D256" s="6"/>
    </row>
    <row r="257" spans="3:4" ht="27.75" customHeight="1" x14ac:dyDescent="0.2">
      <c r="C257" s="6"/>
      <c r="D257" s="6"/>
    </row>
    <row r="258" spans="3:4" ht="27.75" customHeight="1" x14ac:dyDescent="0.2">
      <c r="C258" s="6"/>
      <c r="D258" s="6"/>
    </row>
    <row r="259" spans="3:4" ht="27.75" customHeight="1" x14ac:dyDescent="0.2">
      <c r="C259" s="6"/>
      <c r="D259" s="6"/>
    </row>
    <row r="260" spans="3:4" ht="27.75" customHeight="1" x14ac:dyDescent="0.2">
      <c r="C260" s="6"/>
      <c r="D260" s="6"/>
    </row>
    <row r="261" spans="3:4" ht="27.75" customHeight="1" x14ac:dyDescent="0.2">
      <c r="C261" s="6"/>
      <c r="D261" s="6"/>
    </row>
    <row r="262" spans="3:4" ht="27.75" customHeight="1" x14ac:dyDescent="0.2">
      <c r="C262" s="6"/>
      <c r="D262" s="6"/>
    </row>
    <row r="263" spans="3:4" ht="27.75" customHeight="1" x14ac:dyDescent="0.2">
      <c r="C263" s="6"/>
      <c r="D263" s="6"/>
    </row>
    <row r="264" spans="3:4" ht="27.75" customHeight="1" x14ac:dyDescent="0.2">
      <c r="C264" s="6"/>
      <c r="D264" s="6"/>
    </row>
    <row r="265" spans="3:4" ht="27.75" customHeight="1" x14ac:dyDescent="0.2">
      <c r="C265" s="6"/>
      <c r="D265" s="6"/>
    </row>
    <row r="266" spans="3:4" ht="27.75" customHeight="1" x14ac:dyDescent="0.2">
      <c r="C266" s="6"/>
      <c r="D266" s="6"/>
    </row>
    <row r="267" spans="3:4" ht="27.75" customHeight="1" x14ac:dyDescent="0.2">
      <c r="C267" s="6"/>
      <c r="D267" s="6"/>
    </row>
    <row r="268" spans="3:4" ht="27.75" customHeight="1" x14ac:dyDescent="0.2">
      <c r="C268" s="6"/>
      <c r="D268" s="6"/>
    </row>
    <row r="269" spans="3:4" ht="27.75" customHeight="1" x14ac:dyDescent="0.2">
      <c r="C269" s="6"/>
      <c r="D269" s="6"/>
    </row>
    <row r="270" spans="3:4" ht="27.75" customHeight="1" x14ac:dyDescent="0.2">
      <c r="C270" s="6"/>
      <c r="D270" s="6"/>
    </row>
    <row r="271" spans="3:4" ht="27.75" customHeight="1" x14ac:dyDescent="0.2">
      <c r="C271" s="6"/>
      <c r="D271" s="6"/>
    </row>
    <row r="272" spans="3:4" ht="27.75" customHeight="1" x14ac:dyDescent="0.2">
      <c r="C272" s="6"/>
      <c r="D272" s="6"/>
    </row>
    <row r="273" spans="3:4" ht="27.75" customHeight="1" x14ac:dyDescent="0.2">
      <c r="C273" s="6"/>
      <c r="D273" s="6"/>
    </row>
    <row r="274" spans="3:4" ht="27.75" customHeight="1" x14ac:dyDescent="0.2">
      <c r="C274" s="6"/>
      <c r="D274" s="6"/>
    </row>
    <row r="275" spans="3:4" ht="27.75" customHeight="1" x14ac:dyDescent="0.2">
      <c r="C275" s="6"/>
      <c r="D275" s="6"/>
    </row>
    <row r="276" spans="3:4" ht="27.75" customHeight="1" x14ac:dyDescent="0.2">
      <c r="C276" s="6"/>
      <c r="D276" s="6"/>
    </row>
    <row r="277" spans="3:4" ht="27.75" customHeight="1" x14ac:dyDescent="0.2">
      <c r="C277" s="6"/>
      <c r="D277" s="6"/>
    </row>
    <row r="278" spans="3:4" ht="27.75" customHeight="1" x14ac:dyDescent="0.2">
      <c r="C278" s="6"/>
      <c r="D278" s="6"/>
    </row>
    <row r="279" spans="3:4" ht="27.75" customHeight="1" x14ac:dyDescent="0.2">
      <c r="C279" s="6"/>
      <c r="D279" s="6"/>
    </row>
    <row r="280" spans="3:4" ht="27.75" customHeight="1" x14ac:dyDescent="0.2">
      <c r="C280" s="6"/>
      <c r="D280" s="6"/>
    </row>
    <row r="281" spans="3:4" ht="27.75" customHeight="1" x14ac:dyDescent="0.2">
      <c r="C281" s="6"/>
      <c r="D281" s="6"/>
    </row>
    <row r="282" spans="3:4" ht="27.75" customHeight="1" x14ac:dyDescent="0.2">
      <c r="C282" s="6"/>
      <c r="D282" s="6"/>
    </row>
    <row r="283" spans="3:4" ht="27.75" customHeight="1" x14ac:dyDescent="0.2">
      <c r="C283" s="6"/>
      <c r="D283" s="6"/>
    </row>
    <row r="284" spans="3:4" ht="27.75" customHeight="1" x14ac:dyDescent="0.2">
      <c r="C284" s="6"/>
      <c r="D284" s="6"/>
    </row>
    <row r="285" spans="3:4" ht="27.75" customHeight="1" x14ac:dyDescent="0.2">
      <c r="C285" s="6"/>
      <c r="D285" s="6"/>
    </row>
    <row r="286" spans="3:4" ht="27.75" customHeight="1" x14ac:dyDescent="0.2">
      <c r="C286" s="6"/>
      <c r="D286" s="6"/>
    </row>
    <row r="287" spans="3:4" ht="27.75" customHeight="1" x14ac:dyDescent="0.2">
      <c r="C287" s="6"/>
      <c r="D287" s="6"/>
    </row>
    <row r="288" spans="3:4" ht="27.75" customHeight="1" x14ac:dyDescent="0.2">
      <c r="C288" s="6"/>
      <c r="D288" s="6"/>
    </row>
    <row r="289" spans="3:4" ht="27.75" customHeight="1" x14ac:dyDescent="0.2">
      <c r="C289" s="6"/>
      <c r="D289" s="6"/>
    </row>
    <row r="290" spans="3:4" ht="27.75" customHeight="1" x14ac:dyDescent="0.2">
      <c r="C290" s="6"/>
      <c r="D290" s="6"/>
    </row>
    <row r="291" spans="3:4" ht="27.75" customHeight="1" x14ac:dyDescent="0.2">
      <c r="C291" s="6"/>
      <c r="D291" s="6"/>
    </row>
    <row r="292" spans="3:4" ht="27.75" customHeight="1" x14ac:dyDescent="0.2">
      <c r="C292" s="6"/>
      <c r="D292" s="6"/>
    </row>
    <row r="293" spans="3:4" ht="27.75" customHeight="1" x14ac:dyDescent="0.2">
      <c r="C293" s="6"/>
      <c r="D293" s="6"/>
    </row>
    <row r="294" spans="3:4" ht="27.75" customHeight="1" x14ac:dyDescent="0.2">
      <c r="C294" s="6"/>
      <c r="D294" s="6"/>
    </row>
    <row r="295" spans="3:4" ht="27.75" customHeight="1" x14ac:dyDescent="0.2">
      <c r="C295" s="6"/>
      <c r="D295" s="6"/>
    </row>
    <row r="296" spans="3:4" ht="27.75" customHeight="1" x14ac:dyDescent="0.2">
      <c r="C296" s="6"/>
      <c r="D296" s="6"/>
    </row>
    <row r="297" spans="3:4" ht="27.75" customHeight="1" x14ac:dyDescent="0.2">
      <c r="C297" s="6"/>
      <c r="D297" s="6"/>
    </row>
    <row r="298" spans="3:4" ht="27.75" customHeight="1" x14ac:dyDescent="0.2">
      <c r="C298" s="6"/>
      <c r="D298" s="6"/>
    </row>
    <row r="299" spans="3:4" ht="27.75" customHeight="1" x14ac:dyDescent="0.2">
      <c r="C299" s="6"/>
      <c r="D299" s="6"/>
    </row>
    <row r="300" spans="3:4" ht="27.75" customHeight="1" x14ac:dyDescent="0.2">
      <c r="C300" s="6"/>
      <c r="D300" s="6"/>
    </row>
    <row r="301" spans="3:4" ht="27.75" customHeight="1" x14ac:dyDescent="0.2">
      <c r="C301" s="6"/>
      <c r="D301" s="6"/>
    </row>
    <row r="302" spans="3:4" ht="27.75" customHeight="1" x14ac:dyDescent="0.2">
      <c r="C302" s="6"/>
      <c r="D302" s="6"/>
    </row>
    <row r="303" spans="3:4" ht="27.75" customHeight="1" x14ac:dyDescent="0.2">
      <c r="C303" s="6"/>
      <c r="D303" s="6"/>
    </row>
    <row r="304" spans="3:4" ht="27.75" customHeight="1" x14ac:dyDescent="0.2">
      <c r="C304" s="6"/>
      <c r="D304" s="6"/>
    </row>
    <row r="305" spans="3:4" ht="27.75" customHeight="1" x14ac:dyDescent="0.2">
      <c r="C305" s="6"/>
      <c r="D305" s="6"/>
    </row>
    <row r="306" spans="3:4" ht="27.75" customHeight="1" x14ac:dyDescent="0.2">
      <c r="C306" s="6"/>
      <c r="D306" s="6"/>
    </row>
    <row r="307" spans="3:4" ht="27.75" customHeight="1" x14ac:dyDescent="0.2">
      <c r="C307" s="6"/>
      <c r="D307" s="6"/>
    </row>
    <row r="308" spans="3:4" ht="27.75" customHeight="1" x14ac:dyDescent="0.2">
      <c r="C308" s="6"/>
      <c r="D308" s="6"/>
    </row>
    <row r="309" spans="3:4" ht="27.75" customHeight="1" x14ac:dyDescent="0.2">
      <c r="C309" s="6"/>
      <c r="D309" s="6"/>
    </row>
    <row r="310" spans="3:4" ht="27.75" customHeight="1" x14ac:dyDescent="0.2">
      <c r="C310" s="6"/>
      <c r="D310" s="6"/>
    </row>
    <row r="311" spans="3:4" ht="27.75" customHeight="1" x14ac:dyDescent="0.2">
      <c r="C311" s="6"/>
      <c r="D311" s="6"/>
    </row>
    <row r="312" spans="3:4" ht="27.75" customHeight="1" x14ac:dyDescent="0.2">
      <c r="C312" s="6"/>
      <c r="D312" s="6"/>
    </row>
    <row r="313" spans="3:4" ht="27.75" customHeight="1" x14ac:dyDescent="0.2">
      <c r="C313" s="6"/>
      <c r="D313" s="6"/>
    </row>
    <row r="314" spans="3:4" ht="27.75" customHeight="1" x14ac:dyDescent="0.2">
      <c r="C314" s="6"/>
      <c r="D314" s="6"/>
    </row>
    <row r="315" spans="3:4" ht="27.75" customHeight="1" x14ac:dyDescent="0.2">
      <c r="C315" s="6"/>
      <c r="D315" s="6"/>
    </row>
    <row r="316" spans="3:4" ht="27.75" customHeight="1" x14ac:dyDescent="0.2">
      <c r="C316" s="6"/>
      <c r="D316" s="6"/>
    </row>
    <row r="317" spans="3:4" ht="27.75" customHeight="1" x14ac:dyDescent="0.2">
      <c r="C317" s="6"/>
      <c r="D317" s="6"/>
    </row>
    <row r="318" spans="3:4" ht="27.75" customHeight="1" x14ac:dyDescent="0.2">
      <c r="C318" s="6"/>
      <c r="D318" s="6"/>
    </row>
    <row r="319" spans="3:4" ht="27.75" customHeight="1" x14ac:dyDescent="0.2">
      <c r="C319" s="6"/>
      <c r="D319" s="6"/>
    </row>
    <row r="320" spans="3:4" ht="27.75" customHeight="1" x14ac:dyDescent="0.2">
      <c r="C320" s="6"/>
      <c r="D320" s="6"/>
    </row>
    <row r="321" spans="3:4" ht="27.75" customHeight="1" x14ac:dyDescent="0.2">
      <c r="C321" s="6"/>
      <c r="D321" s="6"/>
    </row>
    <row r="322" spans="3:4" ht="27.75" customHeight="1" x14ac:dyDescent="0.2">
      <c r="C322" s="6"/>
      <c r="D322" s="6"/>
    </row>
    <row r="323" spans="3:4" ht="27.75" customHeight="1" x14ac:dyDescent="0.2">
      <c r="C323" s="6"/>
      <c r="D323" s="6"/>
    </row>
    <row r="324" spans="3:4" ht="27.75" customHeight="1" x14ac:dyDescent="0.2">
      <c r="C324" s="6"/>
      <c r="D324" s="6"/>
    </row>
    <row r="325" spans="3:4" ht="27.75" customHeight="1" x14ac:dyDescent="0.2">
      <c r="C325" s="6"/>
      <c r="D325" s="6"/>
    </row>
    <row r="326" spans="3:4" ht="27.75" customHeight="1" x14ac:dyDescent="0.2">
      <c r="C326" s="6"/>
      <c r="D326" s="6"/>
    </row>
    <row r="327" spans="3:4" ht="27.75" customHeight="1" x14ac:dyDescent="0.2">
      <c r="C327" s="6"/>
      <c r="D327" s="6"/>
    </row>
    <row r="328" spans="3:4" ht="27.75" customHeight="1" x14ac:dyDescent="0.2">
      <c r="C328" s="6"/>
      <c r="D328" s="6"/>
    </row>
    <row r="329" spans="3:4" ht="27.75" customHeight="1" x14ac:dyDescent="0.2">
      <c r="C329" s="6"/>
      <c r="D329" s="6"/>
    </row>
    <row r="330" spans="3:4" ht="27.75" customHeight="1" x14ac:dyDescent="0.2">
      <c r="C330" s="6"/>
      <c r="D330" s="6"/>
    </row>
    <row r="331" spans="3:4" ht="27.75" customHeight="1" x14ac:dyDescent="0.2">
      <c r="C331" s="6"/>
      <c r="D331" s="6"/>
    </row>
    <row r="332" spans="3:4" ht="27.75" customHeight="1" x14ac:dyDescent="0.2">
      <c r="C332" s="6"/>
      <c r="D332" s="6"/>
    </row>
    <row r="333" spans="3:4" ht="27.75" customHeight="1" x14ac:dyDescent="0.2">
      <c r="C333" s="6"/>
      <c r="D333" s="6"/>
    </row>
    <row r="334" spans="3:4" ht="27.75" customHeight="1" x14ac:dyDescent="0.2">
      <c r="C334" s="6"/>
      <c r="D334" s="6"/>
    </row>
    <row r="335" spans="3:4" ht="27.75" customHeight="1" x14ac:dyDescent="0.2">
      <c r="C335" s="6"/>
      <c r="D335" s="6"/>
    </row>
    <row r="336" spans="3:4" ht="27.75" customHeight="1" x14ac:dyDescent="0.2">
      <c r="C336" s="6"/>
      <c r="D336" s="6"/>
    </row>
    <row r="337" spans="3:4" ht="27.75" customHeight="1" x14ac:dyDescent="0.2">
      <c r="C337" s="6"/>
      <c r="D337" s="6"/>
    </row>
    <row r="338" spans="3:4" ht="27.75" customHeight="1" x14ac:dyDescent="0.2">
      <c r="C338" s="6"/>
      <c r="D338" s="6"/>
    </row>
    <row r="339" spans="3:4" ht="27.75" customHeight="1" x14ac:dyDescent="0.2">
      <c r="C339" s="6"/>
      <c r="D339" s="6"/>
    </row>
    <row r="340" spans="3:4" ht="27.75" customHeight="1" x14ac:dyDescent="0.2">
      <c r="C340" s="6"/>
      <c r="D340" s="6"/>
    </row>
    <row r="341" spans="3:4" ht="27.75" customHeight="1" x14ac:dyDescent="0.2">
      <c r="C341" s="6"/>
      <c r="D341" s="6"/>
    </row>
    <row r="342" spans="3:4" ht="27.75" customHeight="1" x14ac:dyDescent="0.2">
      <c r="C342" s="6"/>
      <c r="D342" s="6"/>
    </row>
    <row r="343" spans="3:4" ht="27.75" customHeight="1" x14ac:dyDescent="0.2">
      <c r="C343" s="6"/>
      <c r="D343" s="6"/>
    </row>
    <row r="344" spans="3:4" ht="27.75" customHeight="1" x14ac:dyDescent="0.2">
      <c r="C344" s="6"/>
      <c r="D344" s="6"/>
    </row>
    <row r="345" spans="3:4" ht="27.75" customHeight="1" x14ac:dyDescent="0.2">
      <c r="C345" s="6"/>
      <c r="D345" s="6"/>
    </row>
    <row r="346" spans="3:4" ht="27.75" customHeight="1" x14ac:dyDescent="0.2">
      <c r="C346" s="6"/>
      <c r="D346" s="6"/>
    </row>
    <row r="347" spans="3:4" ht="27.75" customHeight="1" x14ac:dyDescent="0.2">
      <c r="C347" s="6"/>
      <c r="D347" s="6"/>
    </row>
    <row r="348" spans="3:4" ht="27.75" customHeight="1" x14ac:dyDescent="0.2">
      <c r="C348" s="6"/>
      <c r="D348" s="6"/>
    </row>
    <row r="349" spans="3:4" ht="27.75" customHeight="1" x14ac:dyDescent="0.2">
      <c r="C349" s="6"/>
      <c r="D349" s="6"/>
    </row>
    <row r="350" spans="3:4" ht="27.75" customHeight="1" x14ac:dyDescent="0.2">
      <c r="C350" s="6"/>
      <c r="D350" s="6"/>
    </row>
    <row r="351" spans="3:4" ht="27.75" customHeight="1" x14ac:dyDescent="0.2">
      <c r="C351" s="6"/>
      <c r="D351" s="6"/>
    </row>
    <row r="352" spans="3:4" ht="27.75" customHeight="1" x14ac:dyDescent="0.2">
      <c r="C352" s="6"/>
      <c r="D352" s="6"/>
    </row>
    <row r="353" spans="3:4" ht="27.75" customHeight="1" x14ac:dyDescent="0.2">
      <c r="C353" s="6"/>
      <c r="D353" s="6"/>
    </row>
    <row r="354" spans="3:4" ht="27.75" customHeight="1" x14ac:dyDescent="0.2">
      <c r="C354" s="6"/>
      <c r="D354" s="6"/>
    </row>
    <row r="355" spans="3:4" ht="27.75" customHeight="1" x14ac:dyDescent="0.2">
      <c r="C355" s="6"/>
      <c r="D355" s="6"/>
    </row>
    <row r="356" spans="3:4" ht="27.75" customHeight="1" x14ac:dyDescent="0.2">
      <c r="C356" s="6"/>
      <c r="D356" s="6"/>
    </row>
    <row r="357" spans="3:4" ht="27.75" customHeight="1" x14ac:dyDescent="0.2">
      <c r="C357" s="6"/>
      <c r="D357" s="6"/>
    </row>
    <row r="358" spans="3:4" ht="27.75" customHeight="1" x14ac:dyDescent="0.2">
      <c r="C358" s="6"/>
      <c r="D358" s="6"/>
    </row>
    <row r="359" spans="3:4" ht="27.75" customHeight="1" x14ac:dyDescent="0.2">
      <c r="C359" s="6"/>
      <c r="D359" s="6"/>
    </row>
    <row r="360" spans="3:4" ht="27.75" customHeight="1" x14ac:dyDescent="0.2">
      <c r="C360" s="6"/>
      <c r="D360" s="6"/>
    </row>
    <row r="361" spans="3:4" ht="27.75" customHeight="1" x14ac:dyDescent="0.2">
      <c r="C361" s="6"/>
      <c r="D361" s="6"/>
    </row>
    <row r="362" spans="3:4" ht="27.75" customHeight="1" x14ac:dyDescent="0.2">
      <c r="C362" s="6"/>
      <c r="D362" s="6"/>
    </row>
    <row r="363" spans="3:4" ht="27.75" customHeight="1" x14ac:dyDescent="0.2">
      <c r="C363" s="6"/>
      <c r="D363" s="6"/>
    </row>
    <row r="364" spans="3:4" ht="27.75" customHeight="1" x14ac:dyDescent="0.2">
      <c r="C364" s="6"/>
      <c r="D364" s="6"/>
    </row>
    <row r="365" spans="3:4" ht="27.75" customHeight="1" x14ac:dyDescent="0.2">
      <c r="C365" s="6"/>
      <c r="D365" s="6"/>
    </row>
    <row r="366" spans="3:4" ht="27.75" customHeight="1" x14ac:dyDescent="0.2">
      <c r="C366" s="6"/>
      <c r="D366" s="6"/>
    </row>
    <row r="367" spans="3:4" ht="27.75" customHeight="1" x14ac:dyDescent="0.2">
      <c r="C367" s="6"/>
      <c r="D367" s="6"/>
    </row>
    <row r="368" spans="3:4" ht="27.75" customHeight="1" x14ac:dyDescent="0.2">
      <c r="C368" s="6"/>
      <c r="D368" s="6"/>
    </row>
    <row r="369" spans="3:4" ht="27.75" customHeight="1" x14ac:dyDescent="0.2">
      <c r="C369" s="6"/>
      <c r="D369" s="6"/>
    </row>
    <row r="370" spans="3:4" ht="27.75" customHeight="1" x14ac:dyDescent="0.2">
      <c r="C370" s="6"/>
      <c r="D370" s="6"/>
    </row>
    <row r="371" spans="3:4" ht="27.75" customHeight="1" x14ac:dyDescent="0.2">
      <c r="C371" s="6"/>
      <c r="D371" s="6"/>
    </row>
    <row r="372" spans="3:4" ht="27.75" customHeight="1" x14ac:dyDescent="0.2">
      <c r="C372" s="6"/>
      <c r="D372" s="6"/>
    </row>
    <row r="373" spans="3:4" ht="27.75" customHeight="1" x14ac:dyDescent="0.2">
      <c r="C373" s="6"/>
      <c r="D373" s="6"/>
    </row>
    <row r="374" spans="3:4" ht="27.75" customHeight="1" x14ac:dyDescent="0.2">
      <c r="C374" s="6"/>
      <c r="D374" s="6"/>
    </row>
    <row r="375" spans="3:4" ht="27.75" customHeight="1" x14ac:dyDescent="0.2">
      <c r="C375" s="6"/>
      <c r="D375" s="6"/>
    </row>
    <row r="376" spans="3:4" ht="27.75" customHeight="1" x14ac:dyDescent="0.2">
      <c r="C376" s="6"/>
      <c r="D376" s="6"/>
    </row>
    <row r="377" spans="3:4" ht="27.75" customHeight="1" x14ac:dyDescent="0.2">
      <c r="C377" s="6"/>
      <c r="D377" s="6"/>
    </row>
    <row r="378" spans="3:4" ht="27.75" customHeight="1" x14ac:dyDescent="0.2">
      <c r="C378" s="6"/>
      <c r="D378" s="6"/>
    </row>
    <row r="379" spans="3:4" ht="27.75" customHeight="1" x14ac:dyDescent="0.2">
      <c r="C379" s="6"/>
      <c r="D379" s="6"/>
    </row>
    <row r="380" spans="3:4" ht="27.75" customHeight="1" x14ac:dyDescent="0.2">
      <c r="C380" s="6"/>
      <c r="D380" s="6"/>
    </row>
    <row r="381" spans="3:4" ht="27.75" customHeight="1" x14ac:dyDescent="0.2">
      <c r="C381" s="6"/>
      <c r="D381" s="6"/>
    </row>
    <row r="382" spans="3:4" ht="27.75" customHeight="1" x14ac:dyDescent="0.2">
      <c r="C382" s="6"/>
      <c r="D382" s="6"/>
    </row>
    <row r="383" spans="3:4" ht="27.75" customHeight="1" x14ac:dyDescent="0.2">
      <c r="C383" s="6"/>
      <c r="D383" s="6"/>
    </row>
    <row r="384" spans="3:4" ht="27.75" customHeight="1" x14ac:dyDescent="0.2">
      <c r="C384" s="6"/>
      <c r="D384" s="6"/>
    </row>
    <row r="385" spans="3:4" ht="27.75" customHeight="1" x14ac:dyDescent="0.2">
      <c r="C385" s="6"/>
      <c r="D385" s="6"/>
    </row>
    <row r="386" spans="3:4" ht="27.75" customHeight="1" x14ac:dyDescent="0.2">
      <c r="C386" s="6"/>
      <c r="D386" s="6"/>
    </row>
    <row r="387" spans="3:4" ht="27.75" customHeight="1" x14ac:dyDescent="0.2">
      <c r="C387" s="6"/>
      <c r="D387" s="6"/>
    </row>
    <row r="388" spans="3:4" ht="27.75" customHeight="1" x14ac:dyDescent="0.2">
      <c r="C388" s="6"/>
      <c r="D388" s="6"/>
    </row>
    <row r="389" spans="3:4" ht="27.75" customHeight="1" x14ac:dyDescent="0.2">
      <c r="C389" s="6"/>
      <c r="D389" s="6"/>
    </row>
    <row r="390" spans="3:4" ht="27.75" customHeight="1" x14ac:dyDescent="0.2">
      <c r="C390" s="6"/>
      <c r="D390" s="6"/>
    </row>
    <row r="391" spans="3:4" ht="27.75" customHeight="1" x14ac:dyDescent="0.2">
      <c r="C391" s="6"/>
      <c r="D391" s="6"/>
    </row>
    <row r="392" spans="3:4" ht="27.75" customHeight="1" x14ac:dyDescent="0.2">
      <c r="C392" s="6"/>
      <c r="D392" s="6"/>
    </row>
    <row r="393" spans="3:4" ht="27.75" customHeight="1" x14ac:dyDescent="0.2">
      <c r="C393" s="6"/>
      <c r="D393" s="6"/>
    </row>
    <row r="394" spans="3:4" ht="27.75" customHeight="1" x14ac:dyDescent="0.2">
      <c r="C394" s="6"/>
      <c r="D394" s="6"/>
    </row>
    <row r="395" spans="3:4" ht="27.75" customHeight="1" x14ac:dyDescent="0.2">
      <c r="C395" s="6"/>
      <c r="D395" s="6"/>
    </row>
    <row r="396" spans="3:4" ht="27.75" customHeight="1" x14ac:dyDescent="0.2">
      <c r="C396" s="6"/>
      <c r="D396" s="6"/>
    </row>
    <row r="397" spans="3:4" ht="27.75" customHeight="1" x14ac:dyDescent="0.2">
      <c r="C397" s="6"/>
      <c r="D397" s="6"/>
    </row>
    <row r="398" spans="3:4" ht="27.75" customHeight="1" x14ac:dyDescent="0.2">
      <c r="C398" s="6"/>
      <c r="D398" s="6"/>
    </row>
    <row r="399" spans="3:4" ht="27.75" customHeight="1" x14ac:dyDescent="0.2">
      <c r="C399" s="6"/>
      <c r="D399" s="6"/>
    </row>
    <row r="400" spans="3:4" ht="27.75" customHeight="1" x14ac:dyDescent="0.2">
      <c r="C400" s="6"/>
      <c r="D400" s="6"/>
    </row>
    <row r="401" spans="3:4" ht="27.75" customHeight="1" x14ac:dyDescent="0.2">
      <c r="C401" s="6"/>
      <c r="D401" s="6"/>
    </row>
    <row r="402" spans="3:4" ht="27.75" customHeight="1" x14ac:dyDescent="0.2">
      <c r="C402" s="6"/>
      <c r="D402" s="6"/>
    </row>
    <row r="403" spans="3:4" ht="27.75" customHeight="1" x14ac:dyDescent="0.2">
      <c r="C403" s="6"/>
      <c r="D403" s="6"/>
    </row>
    <row r="404" spans="3:4" ht="27.75" customHeight="1" x14ac:dyDescent="0.2">
      <c r="C404" s="6"/>
      <c r="D404" s="6"/>
    </row>
    <row r="405" spans="3:4" ht="27.75" customHeight="1" x14ac:dyDescent="0.2">
      <c r="C405" s="6"/>
      <c r="D405" s="6"/>
    </row>
    <row r="406" spans="3:4" ht="27.75" customHeight="1" x14ac:dyDescent="0.2">
      <c r="C406" s="6"/>
      <c r="D406" s="6"/>
    </row>
    <row r="407" spans="3:4" ht="27.75" customHeight="1" x14ac:dyDescent="0.2">
      <c r="C407" s="6"/>
      <c r="D407" s="6"/>
    </row>
    <row r="408" spans="3:4" ht="27.75" customHeight="1" x14ac:dyDescent="0.2">
      <c r="C408" s="6"/>
      <c r="D408" s="6"/>
    </row>
    <row r="409" spans="3:4" ht="27.75" customHeight="1" x14ac:dyDescent="0.2">
      <c r="C409" s="6"/>
      <c r="D409" s="6"/>
    </row>
    <row r="410" spans="3:4" ht="27.75" customHeight="1" x14ac:dyDescent="0.2">
      <c r="C410" s="6"/>
      <c r="D410" s="6"/>
    </row>
    <row r="411" spans="3:4" ht="27.75" customHeight="1" x14ac:dyDescent="0.2">
      <c r="C411" s="6"/>
      <c r="D411" s="6"/>
    </row>
    <row r="412" spans="3:4" ht="27.75" customHeight="1" x14ac:dyDescent="0.2">
      <c r="C412" s="6"/>
      <c r="D412" s="6"/>
    </row>
    <row r="413" spans="3:4" ht="27.75" customHeight="1" x14ac:dyDescent="0.2">
      <c r="C413" s="6"/>
      <c r="D413" s="6"/>
    </row>
    <row r="414" spans="3:4" ht="27.75" customHeight="1" x14ac:dyDescent="0.2">
      <c r="C414" s="6"/>
      <c r="D414" s="6"/>
    </row>
    <row r="415" spans="3:4" ht="27.75" customHeight="1" x14ac:dyDescent="0.2">
      <c r="C415" s="6"/>
      <c r="D415" s="6"/>
    </row>
    <row r="416" spans="3:4" ht="27.75" customHeight="1" x14ac:dyDescent="0.2">
      <c r="C416" s="6"/>
      <c r="D416" s="6"/>
    </row>
    <row r="417" spans="3:4" ht="27.75" customHeight="1" x14ac:dyDescent="0.2">
      <c r="C417" s="6"/>
      <c r="D417" s="6"/>
    </row>
    <row r="418" spans="3:4" ht="27.75" customHeight="1" x14ac:dyDescent="0.2">
      <c r="C418" s="6"/>
      <c r="D418" s="6"/>
    </row>
    <row r="419" spans="3:4" ht="27.75" customHeight="1" x14ac:dyDescent="0.2">
      <c r="C419" s="6"/>
      <c r="D419" s="6"/>
    </row>
    <row r="420" spans="3:4" ht="27.75" customHeight="1" x14ac:dyDescent="0.2">
      <c r="C420" s="6"/>
      <c r="D420" s="6"/>
    </row>
    <row r="421" spans="3:4" ht="27.75" customHeight="1" x14ac:dyDescent="0.2">
      <c r="C421" s="6"/>
      <c r="D421" s="6"/>
    </row>
    <row r="422" spans="3:4" ht="27.75" customHeight="1" x14ac:dyDescent="0.2">
      <c r="C422" s="6"/>
      <c r="D422" s="6"/>
    </row>
    <row r="423" spans="3:4" ht="27.75" customHeight="1" x14ac:dyDescent="0.2">
      <c r="C423" s="6"/>
      <c r="D423" s="6"/>
    </row>
    <row r="424" spans="3:4" ht="27.75" customHeight="1" x14ac:dyDescent="0.2">
      <c r="C424" s="6"/>
      <c r="D424" s="6"/>
    </row>
    <row r="425" spans="3:4" ht="27.75" customHeight="1" x14ac:dyDescent="0.2">
      <c r="C425" s="6"/>
      <c r="D425" s="6"/>
    </row>
    <row r="426" spans="3:4" ht="27.75" customHeight="1" x14ac:dyDescent="0.2">
      <c r="C426" s="6"/>
      <c r="D426" s="6"/>
    </row>
    <row r="427" spans="3:4" ht="27.75" customHeight="1" x14ac:dyDescent="0.2">
      <c r="C427" s="6"/>
      <c r="D427" s="6"/>
    </row>
    <row r="428" spans="3:4" ht="27.75" customHeight="1" x14ac:dyDescent="0.2">
      <c r="C428" s="6"/>
      <c r="D428" s="6"/>
    </row>
    <row r="429" spans="3:4" ht="27.75" customHeight="1" x14ac:dyDescent="0.2">
      <c r="C429" s="6"/>
      <c r="D429" s="6"/>
    </row>
    <row r="430" spans="3:4" ht="27.75" customHeight="1" x14ac:dyDescent="0.2">
      <c r="C430" s="6"/>
      <c r="D430" s="6"/>
    </row>
    <row r="431" spans="3:4" ht="27.75" customHeight="1" x14ac:dyDescent="0.2">
      <c r="C431" s="6"/>
      <c r="D431" s="6"/>
    </row>
    <row r="432" spans="3:4" ht="27.75" customHeight="1" x14ac:dyDescent="0.2">
      <c r="C432" s="6"/>
      <c r="D432" s="6"/>
    </row>
    <row r="433" spans="3:4" ht="27.75" customHeight="1" x14ac:dyDescent="0.2">
      <c r="C433" s="6"/>
      <c r="D433" s="6"/>
    </row>
    <row r="434" spans="3:4" ht="27.75" customHeight="1" x14ac:dyDescent="0.2">
      <c r="C434" s="6"/>
      <c r="D434" s="6"/>
    </row>
    <row r="435" spans="3:4" ht="27.75" customHeight="1" x14ac:dyDescent="0.2">
      <c r="C435" s="6"/>
      <c r="D435" s="6"/>
    </row>
    <row r="436" spans="3:4" ht="27.75" customHeight="1" x14ac:dyDescent="0.2">
      <c r="C436" s="6"/>
      <c r="D436" s="6"/>
    </row>
    <row r="437" spans="3:4" ht="27.75" customHeight="1" x14ac:dyDescent="0.2">
      <c r="C437" s="6"/>
      <c r="D437" s="6"/>
    </row>
    <row r="438" spans="3:4" ht="27.75" customHeight="1" x14ac:dyDescent="0.2">
      <c r="C438" s="6"/>
      <c r="D438" s="6"/>
    </row>
    <row r="439" spans="3:4" ht="27.75" customHeight="1" x14ac:dyDescent="0.2">
      <c r="C439" s="6"/>
      <c r="D439" s="6"/>
    </row>
    <row r="440" spans="3:4" ht="27.75" customHeight="1" x14ac:dyDescent="0.2">
      <c r="C440" s="6"/>
      <c r="D440" s="6"/>
    </row>
    <row r="441" spans="3:4" ht="27.75" customHeight="1" x14ac:dyDescent="0.2">
      <c r="C441" s="6"/>
      <c r="D441" s="6"/>
    </row>
    <row r="442" spans="3:4" ht="27.75" customHeight="1" x14ac:dyDescent="0.2">
      <c r="C442" s="6"/>
      <c r="D442" s="6"/>
    </row>
    <row r="443" spans="3:4" ht="27.75" customHeight="1" x14ac:dyDescent="0.2">
      <c r="C443" s="6"/>
      <c r="D443" s="6"/>
    </row>
    <row r="444" spans="3:4" ht="27.75" customHeight="1" x14ac:dyDescent="0.2">
      <c r="C444" s="6"/>
      <c r="D444" s="6"/>
    </row>
    <row r="445" spans="3:4" ht="27.75" customHeight="1" x14ac:dyDescent="0.2">
      <c r="C445" s="6"/>
      <c r="D445" s="6"/>
    </row>
    <row r="446" spans="3:4" ht="27.75" customHeight="1" x14ac:dyDescent="0.2">
      <c r="C446" s="6"/>
      <c r="D446" s="6"/>
    </row>
    <row r="447" spans="3:4" ht="27.75" customHeight="1" x14ac:dyDescent="0.2">
      <c r="C447" s="6"/>
      <c r="D447" s="6"/>
    </row>
    <row r="448" spans="3:4" ht="27.75" customHeight="1" x14ac:dyDescent="0.2">
      <c r="C448" s="6"/>
      <c r="D448" s="6"/>
    </row>
    <row r="449" spans="3:4" ht="27.75" customHeight="1" x14ac:dyDescent="0.2">
      <c r="C449" s="6"/>
      <c r="D449" s="6"/>
    </row>
    <row r="450" spans="3:4" ht="27.75" customHeight="1" x14ac:dyDescent="0.2">
      <c r="C450" s="6"/>
      <c r="D450" s="6"/>
    </row>
    <row r="451" spans="3:4" ht="27.75" customHeight="1" x14ac:dyDescent="0.2">
      <c r="C451" s="6"/>
      <c r="D451" s="6"/>
    </row>
    <row r="452" spans="3:4" ht="27.75" customHeight="1" x14ac:dyDescent="0.2">
      <c r="C452" s="6"/>
      <c r="D452" s="6"/>
    </row>
    <row r="453" spans="3:4" ht="27.75" customHeight="1" x14ac:dyDescent="0.2">
      <c r="C453" s="6"/>
      <c r="D453" s="6"/>
    </row>
    <row r="454" spans="3:4" ht="27.75" customHeight="1" x14ac:dyDescent="0.2">
      <c r="C454" s="6"/>
      <c r="D454" s="6"/>
    </row>
    <row r="455" spans="3:4" ht="27.75" customHeight="1" x14ac:dyDescent="0.2">
      <c r="C455" s="6"/>
      <c r="D455" s="6"/>
    </row>
    <row r="456" spans="3:4" ht="27.75" customHeight="1" x14ac:dyDescent="0.2">
      <c r="C456" s="6"/>
      <c r="D456" s="6"/>
    </row>
    <row r="457" spans="3:4" ht="27.75" customHeight="1" x14ac:dyDescent="0.2">
      <c r="C457" s="6"/>
      <c r="D457" s="6"/>
    </row>
    <row r="458" spans="3:4" ht="27.75" customHeight="1" x14ac:dyDescent="0.2">
      <c r="C458" s="6"/>
      <c r="D458" s="6"/>
    </row>
    <row r="459" spans="3:4" ht="27.75" customHeight="1" x14ac:dyDescent="0.2">
      <c r="C459" s="6"/>
      <c r="D459" s="6"/>
    </row>
    <row r="460" spans="3:4" ht="27.75" customHeight="1" x14ac:dyDescent="0.2">
      <c r="C460" s="6"/>
      <c r="D460" s="6"/>
    </row>
    <row r="461" spans="3:4" ht="27.75" customHeight="1" x14ac:dyDescent="0.2">
      <c r="C461" s="6"/>
      <c r="D461" s="6"/>
    </row>
    <row r="462" spans="3:4" ht="27.75" customHeight="1" x14ac:dyDescent="0.2">
      <c r="C462" s="6"/>
      <c r="D462" s="6"/>
    </row>
    <row r="463" spans="3:4" ht="27.75" customHeight="1" x14ac:dyDescent="0.2">
      <c r="C463" s="6"/>
      <c r="D463" s="6"/>
    </row>
    <row r="464" spans="3:4" ht="27.75" customHeight="1" x14ac:dyDescent="0.2">
      <c r="C464" s="6"/>
      <c r="D464" s="6"/>
    </row>
    <row r="465" spans="3:4" ht="27.75" customHeight="1" x14ac:dyDescent="0.2">
      <c r="C465" s="6"/>
      <c r="D465" s="6"/>
    </row>
    <row r="466" spans="3:4" ht="27.75" customHeight="1" x14ac:dyDescent="0.2">
      <c r="C466" s="6"/>
      <c r="D466" s="6"/>
    </row>
    <row r="467" spans="3:4" ht="27.75" customHeight="1" x14ac:dyDescent="0.2">
      <c r="C467" s="6"/>
      <c r="D467" s="6"/>
    </row>
    <row r="468" spans="3:4" ht="27.75" customHeight="1" x14ac:dyDescent="0.2">
      <c r="C468" s="6"/>
      <c r="D468" s="6"/>
    </row>
    <row r="469" spans="3:4" ht="27.75" customHeight="1" x14ac:dyDescent="0.2">
      <c r="C469" s="6"/>
      <c r="D469" s="6"/>
    </row>
    <row r="470" spans="3:4" ht="27.75" customHeight="1" x14ac:dyDescent="0.2">
      <c r="C470" s="6"/>
      <c r="D470" s="6"/>
    </row>
    <row r="471" spans="3:4" ht="27.75" customHeight="1" x14ac:dyDescent="0.2">
      <c r="C471" s="6"/>
      <c r="D471" s="6"/>
    </row>
    <row r="472" spans="3:4" ht="27.75" customHeight="1" x14ac:dyDescent="0.2">
      <c r="C472" s="6"/>
      <c r="D472" s="6"/>
    </row>
    <row r="473" spans="3:4" ht="27.75" customHeight="1" x14ac:dyDescent="0.2">
      <c r="C473" s="6"/>
      <c r="D473" s="6"/>
    </row>
    <row r="474" spans="3:4" ht="27.75" customHeight="1" x14ac:dyDescent="0.2">
      <c r="C474" s="6"/>
      <c r="D474" s="6"/>
    </row>
    <row r="475" spans="3:4" ht="27.75" customHeight="1" x14ac:dyDescent="0.2">
      <c r="C475" s="6"/>
      <c r="D475" s="6"/>
    </row>
    <row r="476" spans="3:4" ht="27.75" customHeight="1" x14ac:dyDescent="0.2">
      <c r="C476" s="6"/>
      <c r="D476" s="6"/>
    </row>
    <row r="477" spans="3:4" ht="27.75" customHeight="1" x14ac:dyDescent="0.2">
      <c r="C477" s="6"/>
      <c r="D477" s="6"/>
    </row>
    <row r="478" spans="3:4" ht="27.75" customHeight="1" x14ac:dyDescent="0.2">
      <c r="C478" s="6"/>
      <c r="D478" s="6"/>
    </row>
    <row r="479" spans="3:4" ht="27.75" customHeight="1" x14ac:dyDescent="0.2">
      <c r="C479" s="6"/>
      <c r="D479" s="6"/>
    </row>
    <row r="480" spans="3:4" ht="27.75" customHeight="1" x14ac:dyDescent="0.2">
      <c r="C480" s="6"/>
      <c r="D480" s="6"/>
    </row>
    <row r="481" spans="3:4" ht="27.75" customHeight="1" x14ac:dyDescent="0.2">
      <c r="C481" s="6"/>
      <c r="D481" s="6"/>
    </row>
    <row r="482" spans="3:4" ht="27.75" customHeight="1" x14ac:dyDescent="0.2">
      <c r="C482" s="6"/>
      <c r="D482" s="6"/>
    </row>
    <row r="483" spans="3:4" ht="27.75" customHeight="1" x14ac:dyDescent="0.2">
      <c r="C483" s="6"/>
      <c r="D483" s="6"/>
    </row>
    <row r="484" spans="3:4" ht="27.75" customHeight="1" x14ac:dyDescent="0.2">
      <c r="C484" s="6"/>
      <c r="D484" s="6"/>
    </row>
    <row r="485" spans="3:4" ht="27.75" customHeight="1" x14ac:dyDescent="0.2">
      <c r="C485" s="6"/>
      <c r="D485" s="6"/>
    </row>
    <row r="486" spans="3:4" ht="27.75" customHeight="1" x14ac:dyDescent="0.2">
      <c r="C486" s="6"/>
      <c r="D486" s="6"/>
    </row>
    <row r="487" spans="3:4" ht="27.75" customHeight="1" x14ac:dyDescent="0.2">
      <c r="C487" s="6"/>
      <c r="D487" s="6"/>
    </row>
    <row r="488" spans="3:4" ht="27.75" customHeight="1" x14ac:dyDescent="0.2">
      <c r="C488" s="6"/>
      <c r="D488" s="6"/>
    </row>
    <row r="489" spans="3:4" ht="27.75" customHeight="1" x14ac:dyDescent="0.2">
      <c r="C489" s="6"/>
      <c r="D489" s="6"/>
    </row>
    <row r="490" spans="3:4" ht="27.75" customHeight="1" x14ac:dyDescent="0.2">
      <c r="C490" s="6"/>
      <c r="D490" s="6"/>
    </row>
    <row r="491" spans="3:4" ht="27.75" customHeight="1" x14ac:dyDescent="0.2">
      <c r="C491" s="6"/>
      <c r="D491" s="6"/>
    </row>
    <row r="492" spans="3:4" ht="27.75" customHeight="1" x14ac:dyDescent="0.2">
      <c r="C492" s="6"/>
      <c r="D492" s="6"/>
    </row>
    <row r="493" spans="3:4" ht="27.75" customHeight="1" x14ac:dyDescent="0.2">
      <c r="C493" s="6"/>
      <c r="D493" s="6"/>
    </row>
    <row r="494" spans="3:4" ht="27.75" customHeight="1" x14ac:dyDescent="0.2">
      <c r="C494" s="6"/>
      <c r="D494" s="6"/>
    </row>
    <row r="495" spans="3:4" ht="27.75" customHeight="1" x14ac:dyDescent="0.2">
      <c r="C495" s="6"/>
      <c r="D495" s="6"/>
    </row>
    <row r="496" spans="3:4" ht="27.75" customHeight="1" x14ac:dyDescent="0.2">
      <c r="C496" s="6"/>
      <c r="D496" s="6"/>
    </row>
    <row r="497" spans="3:4" ht="27.75" customHeight="1" x14ac:dyDescent="0.2">
      <c r="C497" s="6"/>
      <c r="D497" s="6"/>
    </row>
    <row r="498" spans="3:4" ht="27.75" customHeight="1" x14ac:dyDescent="0.2">
      <c r="C498" s="6"/>
      <c r="D498" s="6"/>
    </row>
    <row r="499" spans="3:4" ht="27.75" customHeight="1" x14ac:dyDescent="0.2">
      <c r="C499" s="6"/>
      <c r="D499" s="6"/>
    </row>
    <row r="500" spans="3:4" ht="27.75" customHeight="1" x14ac:dyDescent="0.2">
      <c r="C500" s="6"/>
      <c r="D500" s="6"/>
    </row>
    <row r="501" spans="3:4" ht="27.75" customHeight="1" x14ac:dyDescent="0.2">
      <c r="C501" s="6"/>
      <c r="D501" s="6"/>
    </row>
    <row r="502" spans="3:4" ht="27.75" customHeight="1" x14ac:dyDescent="0.2">
      <c r="C502" s="6"/>
      <c r="D502" s="6"/>
    </row>
    <row r="503" spans="3:4" ht="27.75" customHeight="1" x14ac:dyDescent="0.2">
      <c r="C503" s="6"/>
      <c r="D503" s="6"/>
    </row>
    <row r="504" spans="3:4" ht="27.75" customHeight="1" x14ac:dyDescent="0.2">
      <c r="C504" s="6"/>
      <c r="D504" s="6"/>
    </row>
    <row r="505" spans="3:4" ht="27.75" customHeight="1" x14ac:dyDescent="0.2">
      <c r="C505" s="6"/>
      <c r="D505" s="6"/>
    </row>
    <row r="506" spans="3:4" ht="27.75" customHeight="1" x14ac:dyDescent="0.2">
      <c r="C506" s="6"/>
      <c r="D506" s="6"/>
    </row>
    <row r="507" spans="3:4" ht="27.75" customHeight="1" x14ac:dyDescent="0.2">
      <c r="C507" s="6"/>
      <c r="D507" s="6"/>
    </row>
    <row r="508" spans="3:4" ht="27.75" customHeight="1" x14ac:dyDescent="0.2">
      <c r="C508" s="6"/>
      <c r="D508" s="6"/>
    </row>
    <row r="509" spans="3:4" ht="27.75" customHeight="1" x14ac:dyDescent="0.2">
      <c r="C509" s="6"/>
      <c r="D509" s="6"/>
    </row>
    <row r="510" spans="3:4" ht="27.75" customHeight="1" x14ac:dyDescent="0.2">
      <c r="C510" s="6"/>
      <c r="D510" s="6"/>
    </row>
    <row r="511" spans="3:4" ht="27.75" customHeight="1" x14ac:dyDescent="0.2">
      <c r="C511" s="6"/>
      <c r="D511" s="6"/>
    </row>
    <row r="512" spans="3:4" ht="27.75" customHeight="1" x14ac:dyDescent="0.2">
      <c r="C512" s="6"/>
      <c r="D512" s="6"/>
    </row>
    <row r="513" spans="3:4" ht="27.75" customHeight="1" x14ac:dyDescent="0.2">
      <c r="C513" s="6"/>
      <c r="D513" s="6"/>
    </row>
    <row r="514" spans="3:4" ht="27.75" customHeight="1" x14ac:dyDescent="0.2">
      <c r="C514" s="6"/>
      <c r="D514" s="6"/>
    </row>
    <row r="515" spans="3:4" ht="27.75" customHeight="1" x14ac:dyDescent="0.2">
      <c r="C515" s="6"/>
      <c r="D515" s="6"/>
    </row>
    <row r="516" spans="3:4" ht="27.75" customHeight="1" x14ac:dyDescent="0.2">
      <c r="C516" s="6"/>
      <c r="D516" s="6"/>
    </row>
    <row r="517" spans="3:4" ht="27.75" customHeight="1" x14ac:dyDescent="0.2">
      <c r="C517" s="6"/>
      <c r="D517" s="6"/>
    </row>
    <row r="518" spans="3:4" ht="27.75" customHeight="1" x14ac:dyDescent="0.2">
      <c r="C518" s="6"/>
      <c r="D518" s="6"/>
    </row>
    <row r="519" spans="3:4" ht="27.75" customHeight="1" x14ac:dyDescent="0.2">
      <c r="C519" s="6"/>
      <c r="D519" s="6"/>
    </row>
    <row r="520" spans="3:4" ht="27.75" customHeight="1" x14ac:dyDescent="0.2">
      <c r="C520" s="6"/>
      <c r="D520" s="6"/>
    </row>
    <row r="521" spans="3:4" ht="27.75" customHeight="1" x14ac:dyDescent="0.2">
      <c r="C521" s="6"/>
      <c r="D521" s="6"/>
    </row>
    <row r="522" spans="3:4" ht="27.75" customHeight="1" x14ac:dyDescent="0.2">
      <c r="C522" s="6"/>
      <c r="D522" s="6"/>
    </row>
    <row r="523" spans="3:4" ht="27.75" customHeight="1" x14ac:dyDescent="0.2">
      <c r="C523" s="6"/>
      <c r="D523" s="6"/>
    </row>
    <row r="524" spans="3:4" ht="27.75" customHeight="1" x14ac:dyDescent="0.2">
      <c r="C524" s="6"/>
      <c r="D524" s="6"/>
    </row>
    <row r="525" spans="3:4" ht="27.75" customHeight="1" x14ac:dyDescent="0.2">
      <c r="C525" s="6"/>
      <c r="D525" s="6"/>
    </row>
    <row r="526" spans="3:4" ht="27.75" customHeight="1" x14ac:dyDescent="0.2">
      <c r="C526" s="6"/>
      <c r="D526" s="6"/>
    </row>
    <row r="527" spans="3:4" ht="27.75" customHeight="1" x14ac:dyDescent="0.2">
      <c r="C527" s="6"/>
      <c r="D527" s="6"/>
    </row>
    <row r="528" spans="3:4" ht="27.75" customHeight="1" x14ac:dyDescent="0.2">
      <c r="C528" s="6"/>
      <c r="D528" s="6"/>
    </row>
    <row r="529" spans="3:4" ht="27.75" customHeight="1" x14ac:dyDescent="0.2">
      <c r="C529" s="6"/>
      <c r="D529" s="6"/>
    </row>
    <row r="530" spans="3:4" ht="27.75" customHeight="1" x14ac:dyDescent="0.2">
      <c r="C530" s="6"/>
      <c r="D530" s="6"/>
    </row>
    <row r="531" spans="3:4" ht="27.75" customHeight="1" x14ac:dyDescent="0.2">
      <c r="C531" s="6"/>
      <c r="D531" s="6"/>
    </row>
    <row r="532" spans="3:4" ht="27.75" customHeight="1" x14ac:dyDescent="0.2">
      <c r="C532" s="6"/>
      <c r="D532" s="6"/>
    </row>
    <row r="533" spans="3:4" ht="27.75" customHeight="1" x14ac:dyDescent="0.2">
      <c r="C533" s="6"/>
      <c r="D533" s="6"/>
    </row>
    <row r="534" spans="3:4" ht="27.75" customHeight="1" x14ac:dyDescent="0.2">
      <c r="C534" s="6"/>
      <c r="D534" s="6"/>
    </row>
    <row r="535" spans="3:4" ht="27.75" customHeight="1" x14ac:dyDescent="0.2">
      <c r="C535" s="6"/>
      <c r="D535" s="6"/>
    </row>
    <row r="536" spans="3:4" ht="27.75" customHeight="1" x14ac:dyDescent="0.2">
      <c r="C536" s="6"/>
      <c r="D536" s="6"/>
    </row>
    <row r="537" spans="3:4" ht="27.75" customHeight="1" x14ac:dyDescent="0.2">
      <c r="C537" s="6"/>
      <c r="D537" s="6"/>
    </row>
    <row r="538" spans="3:4" ht="27.75" customHeight="1" x14ac:dyDescent="0.2">
      <c r="C538" s="6"/>
      <c r="D538" s="6"/>
    </row>
    <row r="539" spans="3:4" ht="27.75" customHeight="1" x14ac:dyDescent="0.2">
      <c r="C539" s="6"/>
      <c r="D539" s="6"/>
    </row>
    <row r="540" spans="3:4" ht="27.75" customHeight="1" x14ac:dyDescent="0.2">
      <c r="C540" s="6"/>
      <c r="D540" s="6"/>
    </row>
    <row r="541" spans="3:4" ht="27.75" customHeight="1" x14ac:dyDescent="0.2">
      <c r="C541" s="6"/>
      <c r="D541" s="6"/>
    </row>
    <row r="542" spans="3:4" ht="27.75" customHeight="1" x14ac:dyDescent="0.2">
      <c r="C542" s="6"/>
      <c r="D542" s="6"/>
    </row>
    <row r="543" spans="3:4" ht="27.75" customHeight="1" x14ac:dyDescent="0.2">
      <c r="C543" s="6"/>
      <c r="D543" s="6"/>
    </row>
    <row r="544" spans="3:4" ht="27.75" customHeight="1" x14ac:dyDescent="0.2">
      <c r="C544" s="6"/>
      <c r="D544" s="6"/>
    </row>
    <row r="545" spans="3:4" ht="27.75" customHeight="1" x14ac:dyDescent="0.2">
      <c r="C545" s="6"/>
      <c r="D545" s="6"/>
    </row>
    <row r="546" spans="3:4" ht="27.75" customHeight="1" x14ac:dyDescent="0.2">
      <c r="C546" s="6"/>
      <c r="D546" s="6"/>
    </row>
    <row r="547" spans="3:4" ht="27.75" customHeight="1" x14ac:dyDescent="0.2">
      <c r="C547" s="6"/>
      <c r="D547" s="6"/>
    </row>
    <row r="548" spans="3:4" ht="27.75" customHeight="1" x14ac:dyDescent="0.2">
      <c r="C548" s="6"/>
      <c r="D548" s="6"/>
    </row>
    <row r="549" spans="3:4" ht="27.75" customHeight="1" x14ac:dyDescent="0.2">
      <c r="C549" s="6"/>
      <c r="D549" s="6"/>
    </row>
    <row r="550" spans="3:4" ht="27.75" customHeight="1" x14ac:dyDescent="0.2">
      <c r="C550" s="6"/>
      <c r="D550" s="6"/>
    </row>
    <row r="551" spans="3:4" ht="27.75" customHeight="1" x14ac:dyDescent="0.2">
      <c r="C551" s="6"/>
      <c r="D551" s="6"/>
    </row>
    <row r="552" spans="3:4" ht="27.75" customHeight="1" x14ac:dyDescent="0.2">
      <c r="C552" s="6"/>
      <c r="D552" s="6"/>
    </row>
    <row r="553" spans="3:4" ht="27.75" customHeight="1" x14ac:dyDescent="0.2">
      <c r="C553" s="6"/>
      <c r="D553" s="6"/>
    </row>
    <row r="554" spans="3:4" ht="27.75" customHeight="1" x14ac:dyDescent="0.2">
      <c r="C554" s="6"/>
      <c r="D554" s="6"/>
    </row>
    <row r="555" spans="3:4" ht="27.75" customHeight="1" x14ac:dyDescent="0.2">
      <c r="C555" s="6"/>
      <c r="D555" s="6"/>
    </row>
    <row r="556" spans="3:4" ht="27.75" customHeight="1" x14ac:dyDescent="0.2">
      <c r="C556" s="6"/>
      <c r="D556" s="6"/>
    </row>
    <row r="557" spans="3:4" ht="27.75" customHeight="1" x14ac:dyDescent="0.2">
      <c r="C557" s="6"/>
      <c r="D557" s="6"/>
    </row>
    <row r="558" spans="3:4" ht="27.75" customHeight="1" x14ac:dyDescent="0.2">
      <c r="C558" s="6"/>
      <c r="D558" s="6"/>
    </row>
    <row r="559" spans="3:4" ht="27.75" customHeight="1" x14ac:dyDescent="0.2">
      <c r="C559" s="6"/>
      <c r="D559" s="6"/>
    </row>
    <row r="560" spans="3:4" ht="27.75" customHeight="1" x14ac:dyDescent="0.2">
      <c r="C560" s="6"/>
      <c r="D560" s="6"/>
    </row>
    <row r="561" spans="3:4" ht="27.75" customHeight="1" x14ac:dyDescent="0.2">
      <c r="C561" s="6"/>
      <c r="D561" s="6"/>
    </row>
    <row r="562" spans="3:4" ht="27.75" customHeight="1" x14ac:dyDescent="0.2">
      <c r="C562" s="6"/>
      <c r="D562" s="6"/>
    </row>
    <row r="563" spans="3:4" ht="27.75" customHeight="1" x14ac:dyDescent="0.2">
      <c r="C563" s="6"/>
      <c r="D563" s="6"/>
    </row>
    <row r="564" spans="3:4" ht="27.75" customHeight="1" x14ac:dyDescent="0.2">
      <c r="C564" s="6"/>
      <c r="D564" s="6"/>
    </row>
    <row r="565" spans="3:4" ht="27.75" customHeight="1" x14ac:dyDescent="0.2">
      <c r="C565" s="6"/>
      <c r="D565" s="6"/>
    </row>
    <row r="566" spans="3:4" ht="27.75" customHeight="1" x14ac:dyDescent="0.2">
      <c r="C566" s="6"/>
      <c r="D566" s="6"/>
    </row>
    <row r="567" spans="3:4" ht="27.75" customHeight="1" x14ac:dyDescent="0.2">
      <c r="C567" s="6"/>
      <c r="D567" s="6"/>
    </row>
    <row r="568" spans="3:4" ht="27.75" customHeight="1" x14ac:dyDescent="0.2">
      <c r="C568" s="6"/>
      <c r="D568" s="6"/>
    </row>
    <row r="569" spans="3:4" ht="27.75" customHeight="1" x14ac:dyDescent="0.2">
      <c r="C569" s="6"/>
      <c r="D569" s="6"/>
    </row>
    <row r="570" spans="3:4" ht="27.75" customHeight="1" x14ac:dyDescent="0.2">
      <c r="C570" s="6"/>
      <c r="D570" s="6"/>
    </row>
    <row r="571" spans="3:4" ht="27.75" customHeight="1" x14ac:dyDescent="0.2">
      <c r="C571" s="6"/>
      <c r="D571" s="6"/>
    </row>
    <row r="572" spans="3:4" ht="27.75" customHeight="1" x14ac:dyDescent="0.2">
      <c r="C572" s="6"/>
      <c r="D572" s="6"/>
    </row>
    <row r="573" spans="3:4" ht="27.75" customHeight="1" x14ac:dyDescent="0.2">
      <c r="C573" s="6"/>
      <c r="D573" s="6"/>
    </row>
    <row r="574" spans="3:4" ht="27.75" customHeight="1" x14ac:dyDescent="0.2">
      <c r="C574" s="6"/>
      <c r="D574" s="6"/>
    </row>
    <row r="575" spans="3:4" ht="27.75" customHeight="1" x14ac:dyDescent="0.2">
      <c r="C575" s="6"/>
      <c r="D575" s="6"/>
    </row>
    <row r="576" spans="3:4" ht="27.75" customHeight="1" x14ac:dyDescent="0.2">
      <c r="C576" s="6"/>
      <c r="D576" s="6"/>
    </row>
    <row r="577" spans="3:4" ht="27.75" customHeight="1" x14ac:dyDescent="0.2">
      <c r="C577" s="6"/>
      <c r="D577" s="6"/>
    </row>
    <row r="578" spans="3:4" ht="27.75" customHeight="1" x14ac:dyDescent="0.2">
      <c r="C578" s="6"/>
      <c r="D578" s="6"/>
    </row>
    <row r="579" spans="3:4" ht="27.75" customHeight="1" x14ac:dyDescent="0.2">
      <c r="C579" s="6"/>
      <c r="D579" s="6"/>
    </row>
    <row r="580" spans="3:4" ht="27.75" customHeight="1" x14ac:dyDescent="0.2">
      <c r="C580" s="6"/>
      <c r="D580" s="6"/>
    </row>
    <row r="581" spans="3:4" ht="27.75" customHeight="1" x14ac:dyDescent="0.2">
      <c r="C581" s="6"/>
      <c r="D581" s="6"/>
    </row>
    <row r="582" spans="3:4" ht="27.75" customHeight="1" x14ac:dyDescent="0.2">
      <c r="C582" s="6"/>
      <c r="D582" s="6"/>
    </row>
    <row r="583" spans="3:4" ht="27.75" customHeight="1" x14ac:dyDescent="0.2">
      <c r="C583" s="6"/>
      <c r="D583" s="6"/>
    </row>
    <row r="584" spans="3:4" ht="27.75" customHeight="1" x14ac:dyDescent="0.2">
      <c r="C584" s="6"/>
      <c r="D584" s="6"/>
    </row>
    <row r="585" spans="3:4" ht="27.75" customHeight="1" x14ac:dyDescent="0.2">
      <c r="C585" s="6"/>
      <c r="D585" s="6"/>
    </row>
    <row r="586" spans="3:4" ht="27.75" customHeight="1" x14ac:dyDescent="0.2">
      <c r="C586" s="6"/>
      <c r="D586" s="6"/>
    </row>
    <row r="587" spans="3:4" ht="27.75" customHeight="1" x14ac:dyDescent="0.2">
      <c r="C587" s="6"/>
      <c r="D587" s="6"/>
    </row>
    <row r="588" spans="3:4" ht="27.75" customHeight="1" x14ac:dyDescent="0.2">
      <c r="C588" s="6"/>
      <c r="D588" s="6"/>
    </row>
    <row r="589" spans="3:4" ht="27.75" customHeight="1" x14ac:dyDescent="0.2">
      <c r="C589" s="6"/>
      <c r="D589" s="6"/>
    </row>
    <row r="590" spans="3:4" ht="27.75" customHeight="1" x14ac:dyDescent="0.2">
      <c r="C590" s="6"/>
      <c r="D590" s="6"/>
    </row>
    <row r="591" spans="3:4" ht="27.75" customHeight="1" x14ac:dyDescent="0.2">
      <c r="C591" s="6"/>
      <c r="D591" s="6"/>
    </row>
    <row r="592" spans="3:4" ht="27.75" customHeight="1" x14ac:dyDescent="0.2">
      <c r="C592" s="6"/>
      <c r="D592" s="6"/>
    </row>
    <row r="593" spans="3:4" ht="27.75" customHeight="1" x14ac:dyDescent="0.2">
      <c r="C593" s="6"/>
      <c r="D593" s="6"/>
    </row>
    <row r="594" spans="3:4" ht="27.75" customHeight="1" x14ac:dyDescent="0.2">
      <c r="C594" s="6"/>
      <c r="D594" s="6"/>
    </row>
    <row r="595" spans="3:4" ht="27.75" customHeight="1" x14ac:dyDescent="0.2">
      <c r="C595" s="6"/>
      <c r="D595" s="6"/>
    </row>
    <row r="596" spans="3:4" ht="27.75" customHeight="1" x14ac:dyDescent="0.2">
      <c r="C596" s="6"/>
      <c r="D596" s="6"/>
    </row>
    <row r="597" spans="3:4" ht="27.75" customHeight="1" x14ac:dyDescent="0.2">
      <c r="C597" s="6"/>
      <c r="D597" s="6"/>
    </row>
    <row r="598" spans="3:4" ht="27.75" customHeight="1" x14ac:dyDescent="0.2">
      <c r="C598" s="6"/>
      <c r="D598" s="6"/>
    </row>
    <row r="599" spans="3:4" ht="27.75" customHeight="1" x14ac:dyDescent="0.2">
      <c r="C599" s="6"/>
      <c r="D599" s="6"/>
    </row>
    <row r="600" spans="3:4" ht="27.75" customHeight="1" x14ac:dyDescent="0.2">
      <c r="C600" s="6"/>
      <c r="D600" s="6"/>
    </row>
    <row r="601" spans="3:4" ht="27.75" customHeight="1" x14ac:dyDescent="0.2">
      <c r="C601" s="6"/>
      <c r="D601" s="6"/>
    </row>
    <row r="602" spans="3:4" ht="27.75" customHeight="1" x14ac:dyDescent="0.2">
      <c r="C602" s="6"/>
      <c r="D602" s="6"/>
    </row>
    <row r="603" spans="3:4" ht="27.75" customHeight="1" x14ac:dyDescent="0.2">
      <c r="C603" s="6"/>
      <c r="D603" s="6"/>
    </row>
    <row r="604" spans="3:4" ht="27.75" customHeight="1" x14ac:dyDescent="0.2">
      <c r="C604" s="6"/>
      <c r="D604" s="6"/>
    </row>
    <row r="605" spans="3:4" ht="27.75" customHeight="1" x14ac:dyDescent="0.2">
      <c r="C605" s="6"/>
      <c r="D605" s="6"/>
    </row>
    <row r="606" spans="3:4" ht="27.75" customHeight="1" x14ac:dyDescent="0.2">
      <c r="C606" s="6"/>
      <c r="D606" s="6"/>
    </row>
    <row r="607" spans="3:4" ht="27.75" customHeight="1" x14ac:dyDescent="0.2">
      <c r="C607" s="6"/>
      <c r="D607" s="6"/>
    </row>
    <row r="608" spans="3:4" ht="27.75" customHeight="1" x14ac:dyDescent="0.2">
      <c r="C608" s="6"/>
      <c r="D608" s="6"/>
    </row>
    <row r="609" spans="3:4" ht="27.75" customHeight="1" x14ac:dyDescent="0.2">
      <c r="C609" s="6"/>
      <c r="D609" s="6"/>
    </row>
    <row r="610" spans="3:4" ht="27.75" customHeight="1" x14ac:dyDescent="0.2">
      <c r="C610" s="6"/>
      <c r="D610" s="6"/>
    </row>
    <row r="611" spans="3:4" ht="27.75" customHeight="1" x14ac:dyDescent="0.2">
      <c r="C611" s="6"/>
      <c r="D611" s="6"/>
    </row>
    <row r="612" spans="3:4" ht="27.75" customHeight="1" x14ac:dyDescent="0.2">
      <c r="C612" s="6"/>
      <c r="D612" s="6"/>
    </row>
    <row r="613" spans="3:4" ht="27.75" customHeight="1" x14ac:dyDescent="0.2">
      <c r="C613" s="6"/>
      <c r="D613" s="6"/>
    </row>
    <row r="614" spans="3:4" ht="27.75" customHeight="1" x14ac:dyDescent="0.2">
      <c r="C614" s="6"/>
      <c r="D614" s="6"/>
    </row>
    <row r="615" spans="3:4" ht="27.75" customHeight="1" x14ac:dyDescent="0.2">
      <c r="C615" s="6"/>
      <c r="D615" s="6"/>
    </row>
    <row r="616" spans="3:4" ht="27.75" customHeight="1" x14ac:dyDescent="0.2">
      <c r="C616" s="6"/>
      <c r="D616" s="6"/>
    </row>
    <row r="617" spans="3:4" ht="27.75" customHeight="1" x14ac:dyDescent="0.2">
      <c r="C617" s="6"/>
      <c r="D617" s="6"/>
    </row>
    <row r="618" spans="3:4" ht="27.75" customHeight="1" x14ac:dyDescent="0.2">
      <c r="C618" s="6"/>
      <c r="D618" s="6"/>
    </row>
    <row r="619" spans="3:4" ht="27.75" customHeight="1" x14ac:dyDescent="0.2">
      <c r="C619" s="6"/>
      <c r="D619" s="6"/>
    </row>
    <row r="620" spans="3:4" ht="27.75" customHeight="1" x14ac:dyDescent="0.2">
      <c r="C620" s="6"/>
      <c r="D620" s="6"/>
    </row>
    <row r="621" spans="3:4" ht="27.75" customHeight="1" x14ac:dyDescent="0.2">
      <c r="C621" s="6"/>
      <c r="D621" s="6"/>
    </row>
    <row r="622" spans="3:4" ht="27.75" customHeight="1" x14ac:dyDescent="0.2">
      <c r="C622" s="6"/>
      <c r="D622" s="6"/>
    </row>
    <row r="623" spans="3:4" ht="27.75" customHeight="1" x14ac:dyDescent="0.2">
      <c r="C623" s="6"/>
      <c r="D623" s="6"/>
    </row>
    <row r="624" spans="3:4" ht="27.75" customHeight="1" x14ac:dyDescent="0.2">
      <c r="C624" s="6"/>
      <c r="D624" s="6"/>
    </row>
    <row r="625" spans="3:4" ht="27.75" customHeight="1" x14ac:dyDescent="0.2">
      <c r="C625" s="6"/>
      <c r="D625" s="6"/>
    </row>
    <row r="626" spans="3:4" ht="27.75" customHeight="1" x14ac:dyDescent="0.2">
      <c r="C626" s="6"/>
      <c r="D626" s="6"/>
    </row>
    <row r="627" spans="3:4" ht="27.75" customHeight="1" x14ac:dyDescent="0.2">
      <c r="C627" s="6"/>
      <c r="D627" s="6"/>
    </row>
    <row r="628" spans="3:4" ht="27.75" customHeight="1" x14ac:dyDescent="0.2">
      <c r="C628" s="6"/>
      <c r="D628" s="6"/>
    </row>
    <row r="629" spans="3:4" ht="27.75" customHeight="1" x14ac:dyDescent="0.2">
      <c r="C629" s="6"/>
      <c r="D629" s="6"/>
    </row>
    <row r="630" spans="3:4" ht="27.75" customHeight="1" x14ac:dyDescent="0.2">
      <c r="C630" s="6"/>
      <c r="D630" s="6"/>
    </row>
    <row r="631" spans="3:4" ht="27.75" customHeight="1" x14ac:dyDescent="0.2">
      <c r="C631" s="6"/>
      <c r="D631" s="6"/>
    </row>
    <row r="632" spans="3:4" ht="27.75" customHeight="1" x14ac:dyDescent="0.2">
      <c r="C632" s="6"/>
      <c r="D632" s="6"/>
    </row>
    <row r="633" spans="3:4" ht="27.75" customHeight="1" x14ac:dyDescent="0.2">
      <c r="C633" s="6"/>
      <c r="D633" s="6"/>
    </row>
    <row r="634" spans="3:4" ht="27.75" customHeight="1" x14ac:dyDescent="0.2">
      <c r="C634" s="6"/>
      <c r="D634" s="6"/>
    </row>
    <row r="635" spans="3:4" ht="27.75" customHeight="1" x14ac:dyDescent="0.2">
      <c r="C635" s="6"/>
      <c r="D635" s="6"/>
    </row>
    <row r="636" spans="3:4" ht="27.75" customHeight="1" x14ac:dyDescent="0.2">
      <c r="C636" s="6"/>
      <c r="D636" s="6"/>
    </row>
    <row r="637" spans="3:4" ht="27.75" customHeight="1" x14ac:dyDescent="0.2">
      <c r="C637" s="6"/>
      <c r="D637" s="6"/>
    </row>
    <row r="638" spans="3:4" ht="27.75" customHeight="1" x14ac:dyDescent="0.2">
      <c r="C638" s="6"/>
      <c r="D638" s="6"/>
    </row>
    <row r="639" spans="3:4" ht="27.75" customHeight="1" x14ac:dyDescent="0.2">
      <c r="C639" s="6"/>
      <c r="D639" s="6"/>
    </row>
    <row r="640" spans="3:4" ht="27.75" customHeight="1" x14ac:dyDescent="0.2">
      <c r="C640" s="6"/>
      <c r="D640" s="6"/>
    </row>
    <row r="641" spans="3:4" ht="27.75" customHeight="1" x14ac:dyDescent="0.2">
      <c r="C641" s="6"/>
      <c r="D641" s="6"/>
    </row>
    <row r="642" spans="3:4" ht="27.75" customHeight="1" x14ac:dyDescent="0.2">
      <c r="C642" s="6"/>
      <c r="D642" s="6"/>
    </row>
    <row r="643" spans="3:4" ht="27.75" customHeight="1" x14ac:dyDescent="0.2">
      <c r="C643" s="6"/>
      <c r="D643" s="6"/>
    </row>
    <row r="644" spans="3:4" ht="27.75" customHeight="1" x14ac:dyDescent="0.2">
      <c r="C644" s="6"/>
      <c r="D644" s="6"/>
    </row>
    <row r="645" spans="3:4" ht="27.75" customHeight="1" x14ac:dyDescent="0.2">
      <c r="C645" s="6"/>
      <c r="D645" s="6"/>
    </row>
    <row r="646" spans="3:4" ht="27.75" customHeight="1" x14ac:dyDescent="0.2">
      <c r="C646" s="6"/>
      <c r="D646" s="6"/>
    </row>
    <row r="647" spans="3:4" ht="27.75" customHeight="1" x14ac:dyDescent="0.2">
      <c r="C647" s="6"/>
      <c r="D647" s="6"/>
    </row>
    <row r="648" spans="3:4" ht="27.75" customHeight="1" x14ac:dyDescent="0.2">
      <c r="C648" s="6"/>
      <c r="D648" s="6"/>
    </row>
    <row r="649" spans="3:4" ht="27.75" customHeight="1" x14ac:dyDescent="0.2">
      <c r="C649" s="6"/>
      <c r="D649" s="6"/>
    </row>
    <row r="650" spans="3:4" ht="27.75" customHeight="1" x14ac:dyDescent="0.2">
      <c r="C650" s="6"/>
      <c r="D650" s="6"/>
    </row>
    <row r="651" spans="3:4" ht="27.75" customHeight="1" x14ac:dyDescent="0.2">
      <c r="C651" s="6"/>
      <c r="D651" s="6"/>
    </row>
    <row r="652" spans="3:4" ht="27.75" customHeight="1" x14ac:dyDescent="0.2">
      <c r="C652" s="6"/>
      <c r="D652" s="6"/>
    </row>
    <row r="653" spans="3:4" ht="27.75" customHeight="1" x14ac:dyDescent="0.2">
      <c r="C653" s="6"/>
      <c r="D653" s="6"/>
    </row>
    <row r="654" spans="3:4" ht="27.75" customHeight="1" x14ac:dyDescent="0.2">
      <c r="C654" s="6"/>
      <c r="D654" s="6"/>
    </row>
    <row r="655" spans="3:4" ht="27.75" customHeight="1" x14ac:dyDescent="0.2">
      <c r="C655" s="6"/>
      <c r="D655" s="6"/>
    </row>
    <row r="656" spans="3:4" ht="27.75" customHeight="1" x14ac:dyDescent="0.2">
      <c r="C656" s="6"/>
      <c r="D656" s="6"/>
    </row>
    <row r="657" spans="3:4" ht="27.75" customHeight="1" x14ac:dyDescent="0.2">
      <c r="C657" s="6"/>
      <c r="D657" s="6"/>
    </row>
    <row r="658" spans="3:4" ht="27.75" customHeight="1" x14ac:dyDescent="0.2">
      <c r="C658" s="6"/>
      <c r="D658" s="6"/>
    </row>
    <row r="659" spans="3:4" ht="27.75" customHeight="1" x14ac:dyDescent="0.2">
      <c r="C659" s="6"/>
      <c r="D659" s="6"/>
    </row>
    <row r="660" spans="3:4" ht="27.75" customHeight="1" x14ac:dyDescent="0.2">
      <c r="C660" s="6"/>
      <c r="D660" s="6"/>
    </row>
    <row r="661" spans="3:4" ht="27.75" customHeight="1" x14ac:dyDescent="0.2">
      <c r="C661" s="6"/>
      <c r="D661" s="6"/>
    </row>
    <row r="662" spans="3:4" ht="27.75" customHeight="1" x14ac:dyDescent="0.2">
      <c r="C662" s="6"/>
      <c r="D662" s="6"/>
    </row>
    <row r="663" spans="3:4" ht="27.75" customHeight="1" x14ac:dyDescent="0.2">
      <c r="C663" s="6"/>
      <c r="D663" s="6"/>
    </row>
    <row r="664" spans="3:4" ht="27.75" customHeight="1" x14ac:dyDescent="0.2">
      <c r="C664" s="6"/>
      <c r="D664" s="6"/>
    </row>
    <row r="665" spans="3:4" ht="27.75" customHeight="1" x14ac:dyDescent="0.2">
      <c r="C665" s="6"/>
      <c r="D665" s="6"/>
    </row>
    <row r="666" spans="3:4" ht="27.75" customHeight="1" x14ac:dyDescent="0.2">
      <c r="C666" s="6"/>
      <c r="D666" s="6"/>
    </row>
    <row r="667" spans="3:4" ht="27.75" customHeight="1" x14ac:dyDescent="0.2">
      <c r="C667" s="6"/>
      <c r="D667" s="6"/>
    </row>
    <row r="668" spans="3:4" ht="27.75" customHeight="1" x14ac:dyDescent="0.2">
      <c r="C668" s="6"/>
      <c r="D668" s="6"/>
    </row>
    <row r="669" spans="3:4" ht="27.75" customHeight="1" x14ac:dyDescent="0.2">
      <c r="C669" s="6"/>
      <c r="D669" s="6"/>
    </row>
    <row r="670" spans="3:4" ht="27.75" customHeight="1" x14ac:dyDescent="0.2">
      <c r="C670" s="6"/>
      <c r="D670" s="6"/>
    </row>
    <row r="671" spans="3:4" ht="27.75" customHeight="1" x14ac:dyDescent="0.2">
      <c r="C671" s="6"/>
      <c r="D671" s="6"/>
    </row>
    <row r="672" spans="3:4" ht="27.75" customHeight="1" x14ac:dyDescent="0.2">
      <c r="C672" s="6"/>
      <c r="D672" s="6"/>
    </row>
    <row r="673" spans="3:4" ht="27.75" customHeight="1" x14ac:dyDescent="0.2">
      <c r="C673" s="6"/>
      <c r="D673" s="6"/>
    </row>
    <row r="674" spans="3:4" ht="27.75" customHeight="1" x14ac:dyDescent="0.2">
      <c r="C674" s="6"/>
      <c r="D674" s="6"/>
    </row>
    <row r="675" spans="3:4" ht="27.75" customHeight="1" x14ac:dyDescent="0.2">
      <c r="C675" s="6"/>
      <c r="D675" s="6"/>
    </row>
    <row r="676" spans="3:4" ht="27.75" customHeight="1" x14ac:dyDescent="0.2">
      <c r="C676" s="6"/>
      <c r="D676" s="6"/>
    </row>
    <row r="677" spans="3:4" ht="27.75" customHeight="1" x14ac:dyDescent="0.2">
      <c r="C677" s="6"/>
      <c r="D677" s="6"/>
    </row>
    <row r="678" spans="3:4" ht="27.75" customHeight="1" x14ac:dyDescent="0.2">
      <c r="C678" s="6"/>
      <c r="D678" s="6"/>
    </row>
    <row r="679" spans="3:4" ht="27.75" customHeight="1" x14ac:dyDescent="0.2">
      <c r="C679" s="6"/>
      <c r="D679" s="6"/>
    </row>
    <row r="680" spans="3:4" ht="27.75" customHeight="1" x14ac:dyDescent="0.2">
      <c r="C680" s="6"/>
      <c r="D680" s="6"/>
    </row>
    <row r="681" spans="3:4" ht="27.75" customHeight="1" x14ac:dyDescent="0.2">
      <c r="C681" s="6"/>
      <c r="D681" s="6"/>
    </row>
    <row r="682" spans="3:4" ht="27.75" customHeight="1" x14ac:dyDescent="0.2">
      <c r="C682" s="6"/>
      <c r="D682" s="6"/>
    </row>
    <row r="683" spans="3:4" ht="27.75" customHeight="1" x14ac:dyDescent="0.2">
      <c r="C683" s="6"/>
      <c r="D683" s="6"/>
    </row>
    <row r="684" spans="3:4" ht="27.75" customHeight="1" x14ac:dyDescent="0.2">
      <c r="C684" s="6"/>
      <c r="D684" s="6"/>
    </row>
    <row r="685" spans="3:4" ht="27.75" customHeight="1" x14ac:dyDescent="0.2">
      <c r="C685" s="6"/>
      <c r="D685" s="6"/>
    </row>
    <row r="686" spans="3:4" ht="27.75" customHeight="1" x14ac:dyDescent="0.2">
      <c r="C686" s="6"/>
      <c r="D686" s="6"/>
    </row>
    <row r="687" spans="3:4" ht="27.75" customHeight="1" x14ac:dyDescent="0.2">
      <c r="C687" s="6"/>
      <c r="D687" s="6"/>
    </row>
    <row r="688" spans="3:4" ht="27.75" customHeight="1" x14ac:dyDescent="0.2">
      <c r="C688" s="6"/>
      <c r="D688" s="6"/>
    </row>
    <row r="689" spans="3:4" ht="27.75" customHeight="1" x14ac:dyDescent="0.2">
      <c r="C689" s="6"/>
      <c r="D689" s="6"/>
    </row>
    <row r="690" spans="3:4" ht="27.75" customHeight="1" x14ac:dyDescent="0.2">
      <c r="C690" s="6"/>
      <c r="D690" s="6"/>
    </row>
    <row r="691" spans="3:4" ht="27.75" customHeight="1" x14ac:dyDescent="0.2">
      <c r="C691" s="6"/>
      <c r="D691" s="6"/>
    </row>
    <row r="692" spans="3:4" ht="27.75" customHeight="1" x14ac:dyDescent="0.2">
      <c r="C692" s="6"/>
      <c r="D692" s="6"/>
    </row>
    <row r="693" spans="3:4" ht="27.75" customHeight="1" x14ac:dyDescent="0.2">
      <c r="C693" s="6"/>
      <c r="D693" s="6"/>
    </row>
    <row r="694" spans="3:4" ht="27.75" customHeight="1" x14ac:dyDescent="0.2">
      <c r="C694" s="6"/>
      <c r="D694" s="6"/>
    </row>
    <row r="695" spans="3:4" ht="27.75" customHeight="1" x14ac:dyDescent="0.2">
      <c r="C695" s="6"/>
      <c r="D695" s="6"/>
    </row>
    <row r="696" spans="3:4" ht="27.75" customHeight="1" x14ac:dyDescent="0.2">
      <c r="C696" s="6"/>
      <c r="D696" s="6"/>
    </row>
    <row r="697" spans="3:4" ht="27.75" customHeight="1" x14ac:dyDescent="0.2">
      <c r="C697" s="6"/>
      <c r="D697" s="6"/>
    </row>
    <row r="698" spans="3:4" ht="27.75" customHeight="1" x14ac:dyDescent="0.2">
      <c r="C698" s="6"/>
      <c r="D698" s="6"/>
    </row>
    <row r="699" spans="3:4" ht="27.75" customHeight="1" x14ac:dyDescent="0.2">
      <c r="C699" s="6"/>
      <c r="D699" s="6"/>
    </row>
    <row r="700" spans="3:4" ht="27.75" customHeight="1" x14ac:dyDescent="0.2">
      <c r="C700" s="6"/>
      <c r="D700" s="6"/>
    </row>
    <row r="701" spans="3:4" ht="27.75" customHeight="1" x14ac:dyDescent="0.2">
      <c r="C701" s="6"/>
      <c r="D701" s="6"/>
    </row>
    <row r="702" spans="3:4" ht="27.75" customHeight="1" x14ac:dyDescent="0.2">
      <c r="C702" s="6"/>
      <c r="D702" s="6"/>
    </row>
    <row r="703" spans="3:4" ht="27.75" customHeight="1" x14ac:dyDescent="0.2">
      <c r="C703" s="6"/>
      <c r="D703" s="6"/>
    </row>
    <row r="704" spans="3:4" ht="27.75" customHeight="1" x14ac:dyDescent="0.2">
      <c r="C704" s="6"/>
      <c r="D704" s="6"/>
    </row>
    <row r="705" spans="3:4" ht="27.75" customHeight="1" x14ac:dyDescent="0.2">
      <c r="C705" s="6"/>
      <c r="D705" s="6"/>
    </row>
    <row r="706" spans="3:4" ht="27.75" customHeight="1" x14ac:dyDescent="0.2">
      <c r="C706" s="6"/>
      <c r="D706" s="6"/>
    </row>
    <row r="707" spans="3:4" ht="27.75" customHeight="1" x14ac:dyDescent="0.2">
      <c r="C707" s="6"/>
      <c r="D707" s="6"/>
    </row>
    <row r="708" spans="3:4" ht="27.75" customHeight="1" x14ac:dyDescent="0.2">
      <c r="C708" s="6"/>
      <c r="D708" s="6"/>
    </row>
    <row r="709" spans="3:4" ht="27.75" customHeight="1" x14ac:dyDescent="0.2">
      <c r="C709" s="6"/>
      <c r="D709" s="6"/>
    </row>
    <row r="710" spans="3:4" ht="27.75" customHeight="1" x14ac:dyDescent="0.2">
      <c r="C710" s="6"/>
      <c r="D710" s="6"/>
    </row>
    <row r="711" spans="3:4" ht="27.75" customHeight="1" x14ac:dyDescent="0.2">
      <c r="C711" s="6"/>
      <c r="D711" s="6"/>
    </row>
    <row r="712" spans="3:4" ht="27.75" customHeight="1" x14ac:dyDescent="0.2">
      <c r="C712" s="6"/>
      <c r="D712" s="6"/>
    </row>
    <row r="713" spans="3:4" ht="27.75" customHeight="1" x14ac:dyDescent="0.2">
      <c r="C713" s="6"/>
      <c r="D713" s="6"/>
    </row>
    <row r="714" spans="3:4" ht="27.75" customHeight="1" x14ac:dyDescent="0.2">
      <c r="C714" s="6"/>
      <c r="D714" s="6"/>
    </row>
    <row r="715" spans="3:4" ht="27.75" customHeight="1" x14ac:dyDescent="0.2">
      <c r="C715" s="6"/>
      <c r="D715" s="6"/>
    </row>
    <row r="716" spans="3:4" ht="27.75" customHeight="1" x14ac:dyDescent="0.2">
      <c r="C716" s="6"/>
      <c r="D716" s="6"/>
    </row>
    <row r="717" spans="3:4" ht="27.75" customHeight="1" x14ac:dyDescent="0.2">
      <c r="C717" s="6"/>
      <c r="D717" s="6"/>
    </row>
    <row r="718" spans="3:4" ht="27.75" customHeight="1" x14ac:dyDescent="0.2">
      <c r="C718" s="6"/>
      <c r="D718" s="6"/>
    </row>
    <row r="719" spans="3:4" ht="27.75" customHeight="1" x14ac:dyDescent="0.2">
      <c r="C719" s="6"/>
      <c r="D719" s="6"/>
    </row>
    <row r="720" spans="3:4" ht="27.75" customHeight="1" x14ac:dyDescent="0.2">
      <c r="C720" s="6"/>
      <c r="D720" s="6"/>
    </row>
    <row r="721" spans="3:4" ht="27.75" customHeight="1" x14ac:dyDescent="0.2">
      <c r="C721" s="6"/>
      <c r="D721" s="6"/>
    </row>
    <row r="722" spans="3:4" ht="27.75" customHeight="1" x14ac:dyDescent="0.2">
      <c r="C722" s="6"/>
      <c r="D722" s="6"/>
    </row>
    <row r="723" spans="3:4" ht="27.75" customHeight="1" x14ac:dyDescent="0.2">
      <c r="C723" s="6"/>
      <c r="D723" s="6"/>
    </row>
    <row r="724" spans="3:4" ht="27.75" customHeight="1" x14ac:dyDescent="0.2">
      <c r="C724" s="6"/>
      <c r="D724" s="6"/>
    </row>
    <row r="725" spans="3:4" ht="27.75" customHeight="1" x14ac:dyDescent="0.2">
      <c r="C725" s="6"/>
      <c r="D725" s="6"/>
    </row>
    <row r="726" spans="3:4" ht="27.75" customHeight="1" x14ac:dyDescent="0.2">
      <c r="C726" s="6"/>
      <c r="D726" s="6"/>
    </row>
    <row r="727" spans="3:4" ht="27.75" customHeight="1" x14ac:dyDescent="0.2">
      <c r="C727" s="6"/>
      <c r="D727" s="6"/>
    </row>
    <row r="728" spans="3:4" ht="27.75" customHeight="1" x14ac:dyDescent="0.2">
      <c r="C728" s="6"/>
      <c r="D728" s="6"/>
    </row>
    <row r="729" spans="3:4" ht="27.75" customHeight="1" x14ac:dyDescent="0.2">
      <c r="C729" s="6"/>
      <c r="D729" s="6"/>
    </row>
    <row r="730" spans="3:4" ht="27.75" customHeight="1" x14ac:dyDescent="0.2">
      <c r="C730" s="6"/>
      <c r="D730" s="6"/>
    </row>
    <row r="731" spans="3:4" ht="27.75" customHeight="1" x14ac:dyDescent="0.2">
      <c r="C731" s="6"/>
      <c r="D731" s="6"/>
    </row>
    <row r="732" spans="3:4" ht="27.75" customHeight="1" x14ac:dyDescent="0.2">
      <c r="C732" s="6"/>
      <c r="D732" s="6"/>
    </row>
    <row r="733" spans="3:4" ht="27.75" customHeight="1" x14ac:dyDescent="0.2">
      <c r="C733" s="6"/>
      <c r="D733" s="6"/>
    </row>
    <row r="734" spans="3:4" ht="27.75" customHeight="1" x14ac:dyDescent="0.2">
      <c r="C734" s="6"/>
      <c r="D734" s="6"/>
    </row>
    <row r="735" spans="3:4" ht="27.75" customHeight="1" x14ac:dyDescent="0.2">
      <c r="C735" s="6"/>
      <c r="D735" s="6"/>
    </row>
    <row r="736" spans="3:4" ht="27.75" customHeight="1" x14ac:dyDescent="0.2">
      <c r="C736" s="6"/>
      <c r="D736" s="6"/>
    </row>
    <row r="737" spans="3:4" ht="27.75" customHeight="1" x14ac:dyDescent="0.2">
      <c r="C737" s="6"/>
      <c r="D737" s="6"/>
    </row>
    <row r="738" spans="3:4" ht="27.75" customHeight="1" x14ac:dyDescent="0.2">
      <c r="C738" s="6"/>
      <c r="D738" s="6"/>
    </row>
    <row r="739" spans="3:4" ht="27.75" customHeight="1" x14ac:dyDescent="0.2">
      <c r="C739" s="6"/>
      <c r="D739" s="6"/>
    </row>
    <row r="740" spans="3:4" ht="27.75" customHeight="1" x14ac:dyDescent="0.2">
      <c r="C740" s="6"/>
      <c r="D740" s="6"/>
    </row>
    <row r="741" spans="3:4" ht="27.75" customHeight="1" x14ac:dyDescent="0.2">
      <c r="C741" s="6"/>
      <c r="D741" s="6"/>
    </row>
    <row r="742" spans="3:4" ht="27.75" customHeight="1" x14ac:dyDescent="0.2">
      <c r="C742" s="6"/>
      <c r="D742" s="6"/>
    </row>
    <row r="743" spans="3:4" ht="27.75" customHeight="1" x14ac:dyDescent="0.2">
      <c r="C743" s="6"/>
      <c r="D743" s="6"/>
    </row>
    <row r="744" spans="3:4" ht="27.75" customHeight="1" x14ac:dyDescent="0.2">
      <c r="C744" s="6"/>
      <c r="D744" s="6"/>
    </row>
    <row r="745" spans="3:4" ht="27.75" customHeight="1" x14ac:dyDescent="0.2">
      <c r="C745" s="6"/>
      <c r="D745" s="6"/>
    </row>
    <row r="746" spans="3:4" ht="27.75" customHeight="1" x14ac:dyDescent="0.2">
      <c r="C746" s="6"/>
      <c r="D746" s="6"/>
    </row>
    <row r="747" spans="3:4" ht="27.75" customHeight="1" x14ac:dyDescent="0.2">
      <c r="C747" s="6"/>
      <c r="D747" s="6"/>
    </row>
    <row r="748" spans="3:4" ht="27.75" customHeight="1" x14ac:dyDescent="0.2">
      <c r="C748" s="6"/>
      <c r="D748" s="6"/>
    </row>
    <row r="749" spans="3:4" ht="27.75" customHeight="1" x14ac:dyDescent="0.2">
      <c r="C749" s="6"/>
      <c r="D749" s="6"/>
    </row>
    <row r="750" spans="3:4" ht="27.75" customHeight="1" x14ac:dyDescent="0.2">
      <c r="C750" s="6"/>
      <c r="D750" s="6"/>
    </row>
    <row r="751" spans="3:4" ht="27.75" customHeight="1" x14ac:dyDescent="0.2">
      <c r="C751" s="6"/>
      <c r="D751" s="6"/>
    </row>
    <row r="752" spans="3:4" ht="27.75" customHeight="1" x14ac:dyDescent="0.2">
      <c r="C752" s="6"/>
      <c r="D752" s="6"/>
    </row>
    <row r="753" spans="3:4" ht="27.75" customHeight="1" x14ac:dyDescent="0.2">
      <c r="C753" s="6"/>
      <c r="D753" s="6"/>
    </row>
    <row r="754" spans="3:4" ht="27.75" customHeight="1" x14ac:dyDescent="0.2">
      <c r="C754" s="6"/>
      <c r="D754" s="6"/>
    </row>
    <row r="755" spans="3:4" ht="27.75" customHeight="1" x14ac:dyDescent="0.2">
      <c r="C755" s="6"/>
      <c r="D755" s="6"/>
    </row>
    <row r="756" spans="3:4" ht="27.75" customHeight="1" x14ac:dyDescent="0.2">
      <c r="C756" s="6"/>
      <c r="D756" s="6"/>
    </row>
    <row r="757" spans="3:4" ht="27.75" customHeight="1" x14ac:dyDescent="0.2">
      <c r="C757" s="6"/>
      <c r="D757" s="6"/>
    </row>
    <row r="758" spans="3:4" ht="27.75" customHeight="1" x14ac:dyDescent="0.2">
      <c r="C758" s="6"/>
      <c r="D758" s="6"/>
    </row>
    <row r="759" spans="3:4" ht="27.75" customHeight="1" x14ac:dyDescent="0.2">
      <c r="C759" s="6"/>
      <c r="D759" s="6"/>
    </row>
    <row r="760" spans="3:4" ht="27.75" customHeight="1" x14ac:dyDescent="0.2">
      <c r="C760" s="6"/>
      <c r="D760" s="6"/>
    </row>
    <row r="761" spans="3:4" ht="27.75" customHeight="1" x14ac:dyDescent="0.2">
      <c r="C761" s="6"/>
      <c r="D761" s="6"/>
    </row>
    <row r="762" spans="3:4" ht="27.75" customHeight="1" x14ac:dyDescent="0.2">
      <c r="C762" s="6"/>
      <c r="D762" s="6"/>
    </row>
    <row r="763" spans="3:4" ht="27.75" customHeight="1" x14ac:dyDescent="0.2">
      <c r="C763" s="6"/>
      <c r="D763" s="6"/>
    </row>
    <row r="764" spans="3:4" ht="27.75" customHeight="1" x14ac:dyDescent="0.2">
      <c r="C764" s="6"/>
      <c r="D764" s="6"/>
    </row>
    <row r="765" spans="3:4" ht="27.75" customHeight="1" x14ac:dyDescent="0.2">
      <c r="C765" s="6"/>
      <c r="D765" s="6"/>
    </row>
    <row r="766" spans="3:4" ht="27.75" customHeight="1" x14ac:dyDescent="0.2">
      <c r="C766" s="6"/>
      <c r="D766" s="6"/>
    </row>
    <row r="767" spans="3:4" ht="27.75" customHeight="1" x14ac:dyDescent="0.2">
      <c r="C767" s="6"/>
      <c r="D767" s="6"/>
    </row>
    <row r="768" spans="3:4" ht="27.75" customHeight="1" x14ac:dyDescent="0.2">
      <c r="C768" s="6"/>
      <c r="D768" s="6"/>
    </row>
    <row r="769" spans="3:4" ht="27.75" customHeight="1" x14ac:dyDescent="0.2">
      <c r="C769" s="6"/>
      <c r="D769" s="6"/>
    </row>
    <row r="770" spans="3:4" ht="27.75" customHeight="1" x14ac:dyDescent="0.2">
      <c r="C770" s="6"/>
      <c r="D770" s="6"/>
    </row>
    <row r="771" spans="3:4" ht="27.75" customHeight="1" x14ac:dyDescent="0.2">
      <c r="C771" s="6"/>
      <c r="D771" s="6"/>
    </row>
    <row r="772" spans="3:4" ht="27.75" customHeight="1" x14ac:dyDescent="0.2">
      <c r="C772" s="6"/>
      <c r="D772" s="6"/>
    </row>
    <row r="773" spans="3:4" ht="27.75" customHeight="1" x14ac:dyDescent="0.2">
      <c r="C773" s="6"/>
      <c r="D773" s="6"/>
    </row>
    <row r="774" spans="3:4" ht="27.75" customHeight="1" x14ac:dyDescent="0.2">
      <c r="C774" s="6"/>
      <c r="D774" s="6"/>
    </row>
    <row r="775" spans="3:4" ht="27.75" customHeight="1" x14ac:dyDescent="0.2">
      <c r="C775" s="6"/>
      <c r="D775" s="6"/>
    </row>
    <row r="776" spans="3:4" ht="27.75" customHeight="1" x14ac:dyDescent="0.2">
      <c r="C776" s="6"/>
      <c r="D776" s="6"/>
    </row>
    <row r="777" spans="3:4" ht="27.75" customHeight="1" x14ac:dyDescent="0.2">
      <c r="C777" s="6"/>
      <c r="D777" s="6"/>
    </row>
    <row r="778" spans="3:4" ht="27.75" customHeight="1" x14ac:dyDescent="0.2">
      <c r="C778" s="6"/>
      <c r="D778" s="6"/>
    </row>
    <row r="779" spans="3:4" ht="27.75" customHeight="1" x14ac:dyDescent="0.2">
      <c r="C779" s="6"/>
      <c r="D779" s="6"/>
    </row>
    <row r="780" spans="3:4" ht="27.75" customHeight="1" x14ac:dyDescent="0.2">
      <c r="C780" s="6"/>
      <c r="D780" s="6"/>
    </row>
    <row r="781" spans="3:4" ht="27.75" customHeight="1" x14ac:dyDescent="0.2">
      <c r="C781" s="6"/>
      <c r="D781" s="6"/>
    </row>
    <row r="782" spans="3:4" ht="27.75" customHeight="1" x14ac:dyDescent="0.2">
      <c r="C782" s="6"/>
      <c r="D782" s="6"/>
    </row>
    <row r="783" spans="3:4" ht="27.75" customHeight="1" x14ac:dyDescent="0.2">
      <c r="C783" s="6"/>
      <c r="D783" s="6"/>
    </row>
    <row r="784" spans="3:4" ht="27.75" customHeight="1" x14ac:dyDescent="0.2">
      <c r="C784" s="6"/>
      <c r="D784" s="6"/>
    </row>
    <row r="785" spans="3:4" ht="27.75" customHeight="1" x14ac:dyDescent="0.2">
      <c r="C785" s="6"/>
      <c r="D785" s="6"/>
    </row>
    <row r="786" spans="3:4" ht="27.75" customHeight="1" x14ac:dyDescent="0.2">
      <c r="C786" s="6"/>
      <c r="D786" s="6"/>
    </row>
    <row r="787" spans="3:4" ht="27.75" customHeight="1" x14ac:dyDescent="0.2">
      <c r="C787" s="6"/>
      <c r="D787" s="6"/>
    </row>
    <row r="788" spans="3:4" ht="27.75" customHeight="1" x14ac:dyDescent="0.2">
      <c r="C788" s="6"/>
      <c r="D788" s="6"/>
    </row>
    <row r="789" spans="3:4" ht="27.75" customHeight="1" x14ac:dyDescent="0.2">
      <c r="C789" s="6"/>
      <c r="D789" s="6"/>
    </row>
    <row r="790" spans="3:4" ht="27.75" customHeight="1" x14ac:dyDescent="0.2">
      <c r="C790" s="6"/>
      <c r="D790" s="6"/>
    </row>
    <row r="791" spans="3:4" ht="27.75" customHeight="1" x14ac:dyDescent="0.2">
      <c r="C791" s="6"/>
      <c r="D791" s="6"/>
    </row>
    <row r="792" spans="3:4" ht="27.75" customHeight="1" x14ac:dyDescent="0.2">
      <c r="C792" s="6"/>
      <c r="D792" s="6"/>
    </row>
    <row r="793" spans="3:4" ht="27.75" customHeight="1" x14ac:dyDescent="0.2">
      <c r="C793" s="6"/>
      <c r="D793" s="6"/>
    </row>
    <row r="794" spans="3:4" ht="27.75" customHeight="1" x14ac:dyDescent="0.2">
      <c r="C794" s="6"/>
      <c r="D794" s="6"/>
    </row>
    <row r="795" spans="3:4" ht="27.75" customHeight="1" x14ac:dyDescent="0.2">
      <c r="C795" s="6"/>
      <c r="D795" s="6"/>
    </row>
    <row r="796" spans="3:4" ht="27.75" customHeight="1" x14ac:dyDescent="0.2">
      <c r="C796" s="6"/>
      <c r="D796" s="6"/>
    </row>
    <row r="797" spans="3:4" ht="27.75" customHeight="1" x14ac:dyDescent="0.2">
      <c r="C797" s="6"/>
      <c r="D797" s="6"/>
    </row>
    <row r="798" spans="3:4" ht="27.75" customHeight="1" x14ac:dyDescent="0.2">
      <c r="C798" s="6"/>
      <c r="D798" s="6"/>
    </row>
    <row r="799" spans="3:4" ht="27.75" customHeight="1" x14ac:dyDescent="0.2">
      <c r="C799" s="6"/>
      <c r="D799" s="6"/>
    </row>
    <row r="800" spans="3:4" ht="27.75" customHeight="1" x14ac:dyDescent="0.2">
      <c r="C800" s="6"/>
      <c r="D800" s="6"/>
    </row>
    <row r="801" spans="3:4" ht="27.75" customHeight="1" x14ac:dyDescent="0.2">
      <c r="C801" s="6"/>
      <c r="D801" s="6"/>
    </row>
    <row r="802" spans="3:4" ht="27.75" customHeight="1" x14ac:dyDescent="0.2">
      <c r="C802" s="6"/>
      <c r="D802" s="6"/>
    </row>
    <row r="803" spans="3:4" ht="27.75" customHeight="1" x14ac:dyDescent="0.2">
      <c r="C803" s="6"/>
      <c r="D803" s="6"/>
    </row>
    <row r="804" spans="3:4" ht="27.75" customHeight="1" x14ac:dyDescent="0.2">
      <c r="C804" s="6"/>
      <c r="D804" s="6"/>
    </row>
    <row r="805" spans="3:4" ht="27.75" customHeight="1" x14ac:dyDescent="0.2">
      <c r="C805" s="6"/>
      <c r="D805" s="6"/>
    </row>
    <row r="806" spans="3:4" ht="27.75" customHeight="1" x14ac:dyDescent="0.2">
      <c r="C806" s="6"/>
      <c r="D806" s="6"/>
    </row>
    <row r="807" spans="3:4" ht="27.75" customHeight="1" x14ac:dyDescent="0.2">
      <c r="C807" s="6"/>
      <c r="D807" s="6"/>
    </row>
    <row r="808" spans="3:4" ht="27.75" customHeight="1" x14ac:dyDescent="0.2">
      <c r="C808" s="6"/>
      <c r="D808" s="6"/>
    </row>
    <row r="809" spans="3:4" ht="27.75" customHeight="1" x14ac:dyDescent="0.2">
      <c r="C809" s="6"/>
      <c r="D809" s="6"/>
    </row>
    <row r="810" spans="3:4" ht="27.75" customHeight="1" x14ac:dyDescent="0.2">
      <c r="C810" s="6"/>
      <c r="D810" s="6"/>
    </row>
    <row r="811" spans="3:4" ht="27.75" customHeight="1" x14ac:dyDescent="0.2">
      <c r="C811" s="6"/>
      <c r="D811" s="6"/>
    </row>
    <row r="812" spans="3:4" ht="27.75" customHeight="1" x14ac:dyDescent="0.2">
      <c r="C812" s="6"/>
      <c r="D812" s="6"/>
    </row>
    <row r="813" spans="3:4" ht="27.75" customHeight="1" x14ac:dyDescent="0.2">
      <c r="C813" s="6"/>
      <c r="D813" s="6"/>
    </row>
    <row r="814" spans="3:4" ht="27.75" customHeight="1" x14ac:dyDescent="0.2">
      <c r="C814" s="6"/>
      <c r="D814" s="6"/>
    </row>
    <row r="815" spans="3:4" ht="27.75" customHeight="1" x14ac:dyDescent="0.2">
      <c r="C815" s="6"/>
      <c r="D815" s="6"/>
    </row>
    <row r="816" spans="3:4" ht="27.75" customHeight="1" x14ac:dyDescent="0.2">
      <c r="C816" s="6"/>
      <c r="D816" s="6"/>
    </row>
    <row r="817" spans="3:4" ht="27.75" customHeight="1" x14ac:dyDescent="0.2">
      <c r="C817" s="6"/>
      <c r="D817" s="6"/>
    </row>
    <row r="818" spans="3:4" ht="27.75" customHeight="1" x14ac:dyDescent="0.2">
      <c r="C818" s="6"/>
      <c r="D818" s="6"/>
    </row>
    <row r="819" spans="3:4" ht="27.75" customHeight="1" x14ac:dyDescent="0.2">
      <c r="C819" s="6"/>
      <c r="D819" s="6"/>
    </row>
    <row r="820" spans="3:4" ht="27.75" customHeight="1" x14ac:dyDescent="0.2">
      <c r="C820" s="6"/>
      <c r="D820" s="6"/>
    </row>
    <row r="821" spans="3:4" ht="27.75" customHeight="1" x14ac:dyDescent="0.2">
      <c r="C821" s="6"/>
      <c r="D821" s="6"/>
    </row>
    <row r="822" spans="3:4" ht="27.75" customHeight="1" x14ac:dyDescent="0.2">
      <c r="C822" s="6"/>
      <c r="D822" s="6"/>
    </row>
    <row r="823" spans="3:4" ht="27.75" customHeight="1" x14ac:dyDescent="0.2">
      <c r="C823" s="6"/>
      <c r="D823" s="6"/>
    </row>
    <row r="824" spans="3:4" ht="27.75" customHeight="1" x14ac:dyDescent="0.2">
      <c r="C824" s="6"/>
      <c r="D824" s="6"/>
    </row>
    <row r="825" spans="3:4" ht="27.75" customHeight="1" x14ac:dyDescent="0.2">
      <c r="C825" s="6"/>
      <c r="D825" s="6"/>
    </row>
    <row r="826" spans="3:4" ht="27.75" customHeight="1" x14ac:dyDescent="0.2">
      <c r="C826" s="6"/>
      <c r="D826" s="6"/>
    </row>
    <row r="827" spans="3:4" ht="27.75" customHeight="1" x14ac:dyDescent="0.2">
      <c r="C827" s="6"/>
      <c r="D827" s="6"/>
    </row>
    <row r="828" spans="3:4" ht="27.75" customHeight="1" x14ac:dyDescent="0.2">
      <c r="C828" s="6"/>
      <c r="D828" s="6"/>
    </row>
    <row r="829" spans="3:4" ht="27.75" customHeight="1" x14ac:dyDescent="0.2">
      <c r="C829" s="6"/>
      <c r="D829" s="6"/>
    </row>
    <row r="830" spans="3:4" ht="27.75" customHeight="1" x14ac:dyDescent="0.2">
      <c r="C830" s="6"/>
      <c r="D830" s="6"/>
    </row>
    <row r="831" spans="3:4" ht="27.75" customHeight="1" x14ac:dyDescent="0.2">
      <c r="C831" s="6"/>
      <c r="D831" s="6"/>
    </row>
    <row r="832" spans="3:4" ht="27.75" customHeight="1" x14ac:dyDescent="0.2">
      <c r="C832" s="6"/>
      <c r="D832" s="6"/>
    </row>
    <row r="833" spans="3:4" ht="27.75" customHeight="1" x14ac:dyDescent="0.2">
      <c r="C833" s="6"/>
      <c r="D833" s="6"/>
    </row>
    <row r="834" spans="3:4" ht="27.75" customHeight="1" x14ac:dyDescent="0.2">
      <c r="C834" s="6"/>
      <c r="D834" s="6"/>
    </row>
    <row r="835" spans="3:4" ht="27.75" customHeight="1" x14ac:dyDescent="0.2">
      <c r="C835" s="6"/>
      <c r="D835" s="6"/>
    </row>
    <row r="836" spans="3:4" ht="27.75" customHeight="1" x14ac:dyDescent="0.2">
      <c r="C836" s="6"/>
      <c r="D836" s="6"/>
    </row>
    <row r="837" spans="3:4" ht="27.75" customHeight="1" x14ac:dyDescent="0.2">
      <c r="C837" s="6"/>
      <c r="D837" s="6"/>
    </row>
    <row r="838" spans="3:4" ht="27.75" customHeight="1" x14ac:dyDescent="0.2">
      <c r="C838" s="6"/>
      <c r="D838" s="6"/>
    </row>
    <row r="839" spans="3:4" ht="27.75" customHeight="1" x14ac:dyDescent="0.2">
      <c r="C839" s="6"/>
      <c r="D839" s="6"/>
    </row>
    <row r="840" spans="3:4" ht="27.75" customHeight="1" x14ac:dyDescent="0.2">
      <c r="C840" s="6"/>
      <c r="D840" s="6"/>
    </row>
    <row r="841" spans="3:4" ht="27.75" customHeight="1" x14ac:dyDescent="0.2">
      <c r="C841" s="6"/>
      <c r="D841" s="6"/>
    </row>
    <row r="842" spans="3:4" ht="27.75" customHeight="1" x14ac:dyDescent="0.2">
      <c r="C842" s="6"/>
      <c r="D842" s="6"/>
    </row>
    <row r="843" spans="3:4" ht="27.75" customHeight="1" x14ac:dyDescent="0.2">
      <c r="C843" s="6"/>
      <c r="D843" s="6"/>
    </row>
    <row r="844" spans="3:4" ht="27.75" customHeight="1" x14ac:dyDescent="0.2">
      <c r="C844" s="6"/>
      <c r="D844" s="6"/>
    </row>
    <row r="845" spans="3:4" ht="27.75" customHeight="1" x14ac:dyDescent="0.2">
      <c r="C845" s="6"/>
      <c r="D845" s="6"/>
    </row>
    <row r="846" spans="3:4" ht="27.75" customHeight="1" x14ac:dyDescent="0.2">
      <c r="C846" s="6"/>
      <c r="D846" s="6"/>
    </row>
    <row r="847" spans="3:4" ht="27.75" customHeight="1" x14ac:dyDescent="0.2">
      <c r="C847" s="6"/>
      <c r="D847" s="6"/>
    </row>
    <row r="848" spans="3:4" ht="27.75" customHeight="1" x14ac:dyDescent="0.2">
      <c r="C848" s="6"/>
      <c r="D848" s="6"/>
    </row>
    <row r="849" spans="3:4" ht="27.75" customHeight="1" x14ac:dyDescent="0.2">
      <c r="C849" s="6"/>
      <c r="D849" s="6"/>
    </row>
    <row r="850" spans="3:4" ht="27.75" customHeight="1" x14ac:dyDescent="0.2">
      <c r="C850" s="6"/>
      <c r="D850" s="6"/>
    </row>
    <row r="851" spans="3:4" ht="27.75" customHeight="1" x14ac:dyDescent="0.2">
      <c r="C851" s="6"/>
      <c r="D851" s="6"/>
    </row>
    <row r="852" spans="3:4" ht="27.75" customHeight="1" x14ac:dyDescent="0.2">
      <c r="C852" s="6"/>
      <c r="D852" s="6"/>
    </row>
    <row r="853" spans="3:4" ht="27.75" customHeight="1" x14ac:dyDescent="0.2">
      <c r="C853" s="6"/>
      <c r="D853" s="6"/>
    </row>
    <row r="854" spans="3:4" ht="27.75" customHeight="1" x14ac:dyDescent="0.2">
      <c r="C854" s="6"/>
      <c r="D854" s="6"/>
    </row>
    <row r="855" spans="3:4" ht="27.75" customHeight="1" x14ac:dyDescent="0.2">
      <c r="C855" s="6"/>
      <c r="D855" s="6"/>
    </row>
    <row r="856" spans="3:4" ht="27.75" customHeight="1" x14ac:dyDescent="0.2">
      <c r="C856" s="6"/>
      <c r="D856" s="6"/>
    </row>
    <row r="857" spans="3:4" ht="27.75" customHeight="1" x14ac:dyDescent="0.2">
      <c r="C857" s="6"/>
      <c r="D857" s="6"/>
    </row>
    <row r="858" spans="3:4" ht="27.75" customHeight="1" x14ac:dyDescent="0.2">
      <c r="C858" s="6"/>
      <c r="D858" s="6"/>
    </row>
    <row r="859" spans="3:4" ht="27.75" customHeight="1" x14ac:dyDescent="0.2">
      <c r="C859" s="6"/>
      <c r="D859" s="6"/>
    </row>
    <row r="860" spans="3:4" ht="27.75" customHeight="1" x14ac:dyDescent="0.2">
      <c r="C860" s="6"/>
      <c r="D860" s="6"/>
    </row>
    <row r="861" spans="3:4" ht="27.75" customHeight="1" x14ac:dyDescent="0.2">
      <c r="C861" s="6"/>
      <c r="D861" s="6"/>
    </row>
    <row r="862" spans="3:4" ht="27.75" customHeight="1" x14ac:dyDescent="0.2">
      <c r="C862" s="6"/>
      <c r="D862" s="6"/>
    </row>
    <row r="863" spans="3:4" ht="27.75" customHeight="1" x14ac:dyDescent="0.2">
      <c r="C863" s="6"/>
      <c r="D863" s="6"/>
    </row>
    <row r="864" spans="3:4" ht="27.75" customHeight="1" x14ac:dyDescent="0.2">
      <c r="C864" s="6"/>
      <c r="D864" s="6"/>
    </row>
    <row r="865" spans="3:4" ht="27.75" customHeight="1" x14ac:dyDescent="0.2">
      <c r="C865" s="6"/>
      <c r="D865" s="6"/>
    </row>
    <row r="866" spans="3:4" ht="27.75" customHeight="1" x14ac:dyDescent="0.2">
      <c r="C866" s="6"/>
      <c r="D866" s="6"/>
    </row>
    <row r="867" spans="3:4" ht="27.75" customHeight="1" x14ac:dyDescent="0.2">
      <c r="C867" s="6"/>
      <c r="D867" s="6"/>
    </row>
    <row r="868" spans="3:4" ht="27.75" customHeight="1" x14ac:dyDescent="0.2">
      <c r="C868" s="6"/>
      <c r="D868" s="6"/>
    </row>
    <row r="869" spans="3:4" ht="27.75" customHeight="1" x14ac:dyDescent="0.2">
      <c r="C869" s="6"/>
      <c r="D869" s="6"/>
    </row>
    <row r="870" spans="3:4" ht="27.75" customHeight="1" x14ac:dyDescent="0.2">
      <c r="C870" s="6"/>
      <c r="D870" s="6"/>
    </row>
    <row r="871" spans="3:4" ht="27.75" customHeight="1" x14ac:dyDescent="0.2">
      <c r="C871" s="6"/>
      <c r="D871" s="6"/>
    </row>
    <row r="872" spans="3:4" ht="27.75" customHeight="1" x14ac:dyDescent="0.2">
      <c r="C872" s="6"/>
      <c r="D872" s="6"/>
    </row>
    <row r="873" spans="3:4" ht="27.75" customHeight="1" x14ac:dyDescent="0.2">
      <c r="C873" s="6"/>
      <c r="D873" s="6"/>
    </row>
    <row r="874" spans="3:4" ht="27.75" customHeight="1" x14ac:dyDescent="0.2">
      <c r="C874" s="6"/>
      <c r="D874" s="6"/>
    </row>
    <row r="875" spans="3:4" ht="27.75" customHeight="1" x14ac:dyDescent="0.2">
      <c r="C875" s="6"/>
      <c r="D875" s="6"/>
    </row>
    <row r="876" spans="3:4" ht="27.75" customHeight="1" x14ac:dyDescent="0.2">
      <c r="C876" s="6"/>
      <c r="D876" s="6"/>
    </row>
    <row r="877" spans="3:4" ht="27.75" customHeight="1" x14ac:dyDescent="0.2">
      <c r="C877" s="6"/>
      <c r="D877" s="6"/>
    </row>
    <row r="878" spans="3:4" ht="27.75" customHeight="1" x14ac:dyDescent="0.2">
      <c r="C878" s="6"/>
      <c r="D878" s="6"/>
    </row>
    <row r="879" spans="3:4" ht="27.75" customHeight="1" x14ac:dyDescent="0.2">
      <c r="C879" s="6"/>
      <c r="D879" s="6"/>
    </row>
    <row r="880" spans="3:4" ht="27.75" customHeight="1" x14ac:dyDescent="0.2">
      <c r="C880" s="6"/>
      <c r="D880" s="6"/>
    </row>
    <row r="881" spans="3:4" ht="27.75" customHeight="1" x14ac:dyDescent="0.2">
      <c r="C881" s="6"/>
      <c r="D881" s="6"/>
    </row>
    <row r="882" spans="3:4" ht="27.75" customHeight="1" x14ac:dyDescent="0.2">
      <c r="C882" s="6"/>
      <c r="D882" s="6"/>
    </row>
    <row r="883" spans="3:4" ht="27.75" customHeight="1" x14ac:dyDescent="0.2">
      <c r="C883" s="6"/>
      <c r="D883" s="6"/>
    </row>
    <row r="884" spans="3:4" ht="27.75" customHeight="1" x14ac:dyDescent="0.2">
      <c r="C884" s="6"/>
      <c r="D884" s="6"/>
    </row>
    <row r="885" spans="3:4" ht="27.75" customHeight="1" x14ac:dyDescent="0.2">
      <c r="C885" s="6"/>
      <c r="D885" s="6"/>
    </row>
    <row r="886" spans="3:4" ht="27.75" customHeight="1" x14ac:dyDescent="0.2">
      <c r="C886" s="6"/>
      <c r="D886" s="6"/>
    </row>
    <row r="887" spans="3:4" ht="27.75" customHeight="1" x14ac:dyDescent="0.2">
      <c r="C887" s="6"/>
      <c r="D887" s="6"/>
    </row>
    <row r="888" spans="3:4" ht="27.75" customHeight="1" x14ac:dyDescent="0.2">
      <c r="C888" s="6"/>
      <c r="D888" s="6"/>
    </row>
    <row r="889" spans="3:4" ht="27.75" customHeight="1" x14ac:dyDescent="0.2">
      <c r="C889" s="6"/>
      <c r="D889" s="6"/>
    </row>
    <row r="890" spans="3:4" ht="27.75" customHeight="1" x14ac:dyDescent="0.2">
      <c r="C890" s="6"/>
      <c r="D890" s="6"/>
    </row>
    <row r="891" spans="3:4" ht="27.75" customHeight="1" x14ac:dyDescent="0.2">
      <c r="C891" s="6"/>
      <c r="D891" s="6"/>
    </row>
    <row r="892" spans="3:4" ht="27.75" customHeight="1" x14ac:dyDescent="0.2">
      <c r="C892" s="6"/>
      <c r="D892" s="6"/>
    </row>
    <row r="893" spans="3:4" ht="27.75" customHeight="1" x14ac:dyDescent="0.2">
      <c r="C893" s="6"/>
      <c r="D893" s="6"/>
    </row>
    <row r="894" spans="3:4" ht="27.75" customHeight="1" x14ac:dyDescent="0.2">
      <c r="C894" s="6"/>
      <c r="D894" s="6"/>
    </row>
    <row r="895" spans="3:4" ht="27.75" customHeight="1" x14ac:dyDescent="0.2">
      <c r="C895" s="6"/>
      <c r="D895" s="6"/>
    </row>
    <row r="896" spans="3:4" ht="27.75" customHeight="1" x14ac:dyDescent="0.2">
      <c r="C896" s="6"/>
      <c r="D896" s="6"/>
    </row>
    <row r="897" spans="3:4" ht="27.75" customHeight="1" x14ac:dyDescent="0.2">
      <c r="C897" s="6"/>
      <c r="D897" s="6"/>
    </row>
    <row r="898" spans="3:4" ht="27.75" customHeight="1" x14ac:dyDescent="0.2">
      <c r="C898" s="6"/>
      <c r="D898" s="6"/>
    </row>
    <row r="899" spans="3:4" ht="27.75" customHeight="1" x14ac:dyDescent="0.2">
      <c r="C899" s="6"/>
      <c r="D899" s="6"/>
    </row>
    <row r="900" spans="3:4" ht="27.75" customHeight="1" x14ac:dyDescent="0.2">
      <c r="C900" s="6"/>
      <c r="D900" s="6"/>
    </row>
    <row r="901" spans="3:4" ht="27.75" customHeight="1" x14ac:dyDescent="0.2">
      <c r="C901" s="6"/>
      <c r="D901" s="6"/>
    </row>
    <row r="902" spans="3:4" ht="27.75" customHeight="1" x14ac:dyDescent="0.2">
      <c r="C902" s="6"/>
      <c r="D902" s="6"/>
    </row>
    <row r="903" spans="3:4" ht="27.75" customHeight="1" x14ac:dyDescent="0.2">
      <c r="C903" s="6"/>
      <c r="D903" s="6"/>
    </row>
    <row r="904" spans="3:4" ht="27.75" customHeight="1" x14ac:dyDescent="0.2">
      <c r="C904" s="6"/>
      <c r="D904" s="6"/>
    </row>
    <row r="905" spans="3:4" ht="27.75" customHeight="1" x14ac:dyDescent="0.2">
      <c r="C905" s="6"/>
      <c r="D905" s="6"/>
    </row>
    <row r="906" spans="3:4" ht="27.75" customHeight="1" x14ac:dyDescent="0.2">
      <c r="C906" s="6"/>
      <c r="D906" s="6"/>
    </row>
    <row r="907" spans="3:4" ht="27.75" customHeight="1" x14ac:dyDescent="0.2">
      <c r="C907" s="6"/>
      <c r="D907" s="6"/>
    </row>
    <row r="908" spans="3:4" ht="27.75" customHeight="1" x14ac:dyDescent="0.2">
      <c r="C908" s="6"/>
      <c r="D908" s="6"/>
    </row>
    <row r="909" spans="3:4" ht="27.75" customHeight="1" x14ac:dyDescent="0.2">
      <c r="C909" s="6"/>
      <c r="D909" s="6"/>
    </row>
    <row r="910" spans="3:4" ht="27.75" customHeight="1" x14ac:dyDescent="0.2">
      <c r="C910" s="6"/>
      <c r="D910" s="6"/>
    </row>
    <row r="911" spans="3:4" ht="27.75" customHeight="1" x14ac:dyDescent="0.2">
      <c r="C911" s="6"/>
      <c r="D911" s="6"/>
    </row>
    <row r="912" spans="3:4" ht="27.75" customHeight="1" x14ac:dyDescent="0.2">
      <c r="C912" s="6"/>
      <c r="D912" s="6"/>
    </row>
    <row r="913" spans="3:4" ht="27.75" customHeight="1" x14ac:dyDescent="0.2">
      <c r="C913" s="6"/>
      <c r="D913" s="6"/>
    </row>
    <row r="914" spans="3:4" ht="27.75" customHeight="1" x14ac:dyDescent="0.2">
      <c r="C914" s="6"/>
      <c r="D914" s="6"/>
    </row>
    <row r="915" spans="3:4" ht="27.75" customHeight="1" x14ac:dyDescent="0.2">
      <c r="C915" s="6"/>
      <c r="D915" s="6"/>
    </row>
    <row r="916" spans="3:4" ht="27.75" customHeight="1" x14ac:dyDescent="0.2">
      <c r="C916" s="6"/>
      <c r="D916" s="6"/>
    </row>
    <row r="917" spans="3:4" ht="27.75" customHeight="1" x14ac:dyDescent="0.2">
      <c r="C917" s="6"/>
      <c r="D917" s="6"/>
    </row>
    <row r="918" spans="3:4" ht="27.75" customHeight="1" x14ac:dyDescent="0.2">
      <c r="C918" s="6"/>
      <c r="D918" s="6"/>
    </row>
    <row r="919" spans="3:4" ht="27.75" customHeight="1" x14ac:dyDescent="0.2">
      <c r="C919" s="6"/>
      <c r="D919" s="6"/>
    </row>
    <row r="920" spans="3:4" ht="27.75" customHeight="1" x14ac:dyDescent="0.2">
      <c r="C920" s="6"/>
      <c r="D920" s="6"/>
    </row>
    <row r="921" spans="3:4" ht="27.75" customHeight="1" x14ac:dyDescent="0.2">
      <c r="C921" s="6"/>
      <c r="D921" s="6"/>
    </row>
    <row r="922" spans="3:4" ht="27.75" customHeight="1" x14ac:dyDescent="0.2">
      <c r="C922" s="6"/>
      <c r="D922" s="6"/>
    </row>
    <row r="923" spans="3:4" ht="27.75" customHeight="1" x14ac:dyDescent="0.2">
      <c r="C923" s="6"/>
      <c r="D923" s="6"/>
    </row>
    <row r="924" spans="3:4" ht="27.75" customHeight="1" x14ac:dyDescent="0.2">
      <c r="C924" s="6"/>
      <c r="D924" s="6"/>
    </row>
    <row r="925" spans="3:4" ht="27.75" customHeight="1" x14ac:dyDescent="0.2">
      <c r="C925" s="6"/>
      <c r="D925" s="6"/>
    </row>
    <row r="926" spans="3:4" ht="27.75" customHeight="1" x14ac:dyDescent="0.2">
      <c r="C926" s="6"/>
      <c r="D926" s="6"/>
    </row>
    <row r="927" spans="3:4" ht="27.75" customHeight="1" x14ac:dyDescent="0.2">
      <c r="C927" s="6"/>
      <c r="D927" s="6"/>
    </row>
    <row r="928" spans="3:4" ht="27.75" customHeight="1" x14ac:dyDescent="0.2">
      <c r="C928" s="6"/>
      <c r="D928" s="6"/>
    </row>
    <row r="929" spans="3:4" ht="27.75" customHeight="1" x14ac:dyDescent="0.2">
      <c r="C929" s="6"/>
      <c r="D929" s="6"/>
    </row>
    <row r="930" spans="3:4" ht="27.75" customHeight="1" x14ac:dyDescent="0.2">
      <c r="C930" s="6"/>
      <c r="D930" s="6"/>
    </row>
    <row r="931" spans="3:4" ht="27.75" customHeight="1" x14ac:dyDescent="0.2">
      <c r="C931" s="6"/>
      <c r="D931" s="6"/>
    </row>
    <row r="932" spans="3:4" ht="27.75" customHeight="1" x14ac:dyDescent="0.2">
      <c r="C932" s="6"/>
      <c r="D932" s="6"/>
    </row>
    <row r="933" spans="3:4" ht="27.75" customHeight="1" x14ac:dyDescent="0.2">
      <c r="C933" s="6"/>
      <c r="D933" s="6"/>
    </row>
    <row r="934" spans="3:4" ht="27.75" customHeight="1" x14ac:dyDescent="0.2">
      <c r="C934" s="6"/>
      <c r="D934" s="6"/>
    </row>
    <row r="935" spans="3:4" ht="27.75" customHeight="1" x14ac:dyDescent="0.2">
      <c r="C935" s="6"/>
      <c r="D935" s="6"/>
    </row>
    <row r="936" spans="3:4" ht="27.75" customHeight="1" x14ac:dyDescent="0.2">
      <c r="C936" s="6"/>
      <c r="D936" s="6"/>
    </row>
    <row r="937" spans="3:4" ht="27.75" customHeight="1" x14ac:dyDescent="0.2">
      <c r="C937" s="6"/>
      <c r="D937" s="6"/>
    </row>
    <row r="938" spans="3:4" ht="27.75" customHeight="1" x14ac:dyDescent="0.2">
      <c r="C938" s="6"/>
      <c r="D938" s="6"/>
    </row>
    <row r="939" spans="3:4" ht="27.75" customHeight="1" x14ac:dyDescent="0.2">
      <c r="C939" s="6"/>
      <c r="D939" s="6"/>
    </row>
    <row r="940" spans="3:4" ht="27.75" customHeight="1" x14ac:dyDescent="0.2">
      <c r="C940" s="6"/>
      <c r="D940" s="6"/>
    </row>
    <row r="941" spans="3:4" ht="27.75" customHeight="1" x14ac:dyDescent="0.2">
      <c r="C941" s="6"/>
      <c r="D941" s="6"/>
    </row>
    <row r="942" spans="3:4" ht="27.75" customHeight="1" x14ac:dyDescent="0.2">
      <c r="C942" s="6"/>
      <c r="D942" s="6"/>
    </row>
    <row r="943" spans="3:4" ht="27.75" customHeight="1" x14ac:dyDescent="0.2">
      <c r="C943" s="6"/>
      <c r="D943" s="6"/>
    </row>
    <row r="944" spans="3:4" ht="27.75" customHeight="1" x14ac:dyDescent="0.2">
      <c r="C944" s="6"/>
      <c r="D944" s="6"/>
    </row>
    <row r="945" spans="3:4" ht="27.75" customHeight="1" x14ac:dyDescent="0.2">
      <c r="C945" s="6"/>
      <c r="D945" s="6"/>
    </row>
    <row r="946" spans="3:4" ht="27.75" customHeight="1" x14ac:dyDescent="0.2">
      <c r="C946" s="6"/>
      <c r="D946" s="6"/>
    </row>
    <row r="947" spans="3:4" ht="27.75" customHeight="1" x14ac:dyDescent="0.2">
      <c r="C947" s="6"/>
      <c r="D947" s="6"/>
    </row>
    <row r="948" spans="3:4" ht="27.75" customHeight="1" x14ac:dyDescent="0.2">
      <c r="C948" s="6"/>
      <c r="D948" s="6"/>
    </row>
    <row r="949" spans="3:4" ht="27.75" customHeight="1" x14ac:dyDescent="0.2">
      <c r="C949" s="6"/>
      <c r="D949" s="6"/>
    </row>
    <row r="950" spans="3:4" ht="27.75" customHeight="1" x14ac:dyDescent="0.2">
      <c r="C950" s="6"/>
      <c r="D950" s="6"/>
    </row>
    <row r="951" spans="3:4" ht="27.75" customHeight="1" x14ac:dyDescent="0.2">
      <c r="C951" s="6"/>
      <c r="D951" s="6"/>
    </row>
    <row r="952" spans="3:4" ht="27.75" customHeight="1" x14ac:dyDescent="0.2">
      <c r="C952" s="6"/>
      <c r="D952" s="6"/>
    </row>
    <row r="953" spans="3:4" ht="27.75" customHeight="1" x14ac:dyDescent="0.2">
      <c r="C953" s="6"/>
      <c r="D953" s="6"/>
    </row>
    <row r="954" spans="3:4" ht="27.75" customHeight="1" x14ac:dyDescent="0.2">
      <c r="C954" s="6"/>
      <c r="D954" s="6"/>
    </row>
    <row r="955" spans="3:4" ht="27.75" customHeight="1" x14ac:dyDescent="0.2">
      <c r="C955" s="6"/>
      <c r="D955" s="6"/>
    </row>
    <row r="956" spans="3:4" ht="27.75" customHeight="1" x14ac:dyDescent="0.2">
      <c r="C956" s="6"/>
      <c r="D956" s="6"/>
    </row>
    <row r="957" spans="3:4" ht="27.75" customHeight="1" x14ac:dyDescent="0.2">
      <c r="C957" s="6"/>
      <c r="D957" s="6"/>
    </row>
    <row r="958" spans="3:4" ht="27.75" customHeight="1" x14ac:dyDescent="0.2">
      <c r="C958" s="6"/>
      <c r="D958" s="6"/>
    </row>
    <row r="959" spans="3:4" ht="27.75" customHeight="1" x14ac:dyDescent="0.2">
      <c r="C959" s="6"/>
      <c r="D959" s="6"/>
    </row>
    <row r="960" spans="3:4" ht="27.75" customHeight="1" x14ac:dyDescent="0.2">
      <c r="C960" s="6"/>
      <c r="D960" s="6"/>
    </row>
    <row r="961" spans="3:4" ht="27.75" customHeight="1" x14ac:dyDescent="0.2">
      <c r="C961" s="6"/>
      <c r="D961" s="6"/>
    </row>
    <row r="962" spans="3:4" ht="27.75" customHeight="1" x14ac:dyDescent="0.2">
      <c r="C962" s="6"/>
      <c r="D962" s="6"/>
    </row>
    <row r="963" spans="3:4" ht="27.75" customHeight="1" x14ac:dyDescent="0.2">
      <c r="C963" s="6"/>
      <c r="D963" s="6"/>
    </row>
    <row r="964" spans="3:4" ht="27.75" customHeight="1" x14ac:dyDescent="0.2">
      <c r="C964" s="6"/>
      <c r="D964" s="6"/>
    </row>
    <row r="965" spans="3:4" ht="27.75" customHeight="1" x14ac:dyDescent="0.2">
      <c r="C965" s="6"/>
      <c r="D965" s="6"/>
    </row>
    <row r="966" spans="3:4" ht="27.75" customHeight="1" x14ac:dyDescent="0.2">
      <c r="C966" s="6"/>
      <c r="D966" s="6"/>
    </row>
    <row r="967" spans="3:4" ht="27.75" customHeight="1" x14ac:dyDescent="0.2">
      <c r="C967" s="6"/>
      <c r="D967" s="6"/>
    </row>
    <row r="968" spans="3:4" ht="27.75" customHeight="1" x14ac:dyDescent="0.2">
      <c r="C968" s="6"/>
      <c r="D968" s="6"/>
    </row>
    <row r="969" spans="3:4" ht="27.75" customHeight="1" x14ac:dyDescent="0.2">
      <c r="C969" s="6"/>
      <c r="D969" s="6"/>
    </row>
    <row r="970" spans="3:4" ht="27.75" customHeight="1" x14ac:dyDescent="0.2">
      <c r="C970" s="6"/>
      <c r="D970" s="6"/>
    </row>
    <row r="971" spans="3:4" ht="27.75" customHeight="1" x14ac:dyDescent="0.2">
      <c r="C971" s="6"/>
      <c r="D971" s="6"/>
    </row>
    <row r="972" spans="3:4" ht="27.75" customHeight="1" x14ac:dyDescent="0.2">
      <c r="C972" s="6"/>
      <c r="D972" s="6"/>
    </row>
    <row r="973" spans="3:4" ht="27.75" customHeight="1" x14ac:dyDescent="0.2">
      <c r="C973" s="6"/>
      <c r="D973" s="6"/>
    </row>
    <row r="974" spans="3:4" ht="27.75" customHeight="1" x14ac:dyDescent="0.2">
      <c r="C974" s="6"/>
      <c r="D974" s="6"/>
    </row>
    <row r="975" spans="3:4" ht="27.75" customHeight="1" x14ac:dyDescent="0.2">
      <c r="C975" s="6"/>
      <c r="D975" s="6"/>
    </row>
    <row r="976" spans="3:4" ht="27.75" customHeight="1" x14ac:dyDescent="0.2">
      <c r="C976" s="6"/>
      <c r="D976" s="6"/>
    </row>
    <row r="977" spans="3:4" ht="27.75" customHeight="1" x14ac:dyDescent="0.2">
      <c r="C977" s="6"/>
      <c r="D977" s="6"/>
    </row>
    <row r="978" spans="3:4" ht="27.75" customHeight="1" x14ac:dyDescent="0.2">
      <c r="C978" s="6"/>
      <c r="D978" s="6"/>
    </row>
    <row r="979" spans="3:4" ht="27.75" customHeight="1" x14ac:dyDescent="0.2">
      <c r="C979" s="6"/>
      <c r="D979" s="6"/>
    </row>
    <row r="980" spans="3:4" ht="27.75" customHeight="1" x14ac:dyDescent="0.2">
      <c r="C980" s="6"/>
      <c r="D980" s="6"/>
    </row>
    <row r="981" spans="3:4" ht="27.75" customHeight="1" x14ac:dyDescent="0.2">
      <c r="C981" s="6"/>
      <c r="D981" s="6"/>
    </row>
    <row r="982" spans="3:4" ht="27.75" customHeight="1" x14ac:dyDescent="0.2">
      <c r="C982" s="6"/>
      <c r="D982" s="6"/>
    </row>
    <row r="983" spans="3:4" ht="27.75" customHeight="1" x14ac:dyDescent="0.2">
      <c r="C983" s="6"/>
      <c r="D983" s="6"/>
    </row>
    <row r="984" spans="3:4" ht="27.75" customHeight="1" x14ac:dyDescent="0.2">
      <c r="C984" s="6"/>
      <c r="D984" s="6"/>
    </row>
    <row r="985" spans="3:4" ht="27.75" customHeight="1" x14ac:dyDescent="0.2">
      <c r="C985" s="6"/>
      <c r="D985" s="6"/>
    </row>
    <row r="986" spans="3:4" ht="27.75" customHeight="1" x14ac:dyDescent="0.2">
      <c r="C986" s="6"/>
      <c r="D986" s="6"/>
    </row>
    <row r="987" spans="3:4" ht="27.75" customHeight="1" x14ac:dyDescent="0.2">
      <c r="C987" s="6"/>
      <c r="D987" s="6"/>
    </row>
    <row r="988" spans="3:4" ht="27.75" customHeight="1" x14ac:dyDescent="0.2">
      <c r="C988" s="6"/>
      <c r="D988" s="6"/>
    </row>
    <row r="989" spans="3:4" ht="27.75" customHeight="1" x14ac:dyDescent="0.2">
      <c r="C989" s="6"/>
      <c r="D989" s="6"/>
    </row>
    <row r="990" spans="3:4" ht="27.75" customHeight="1" x14ac:dyDescent="0.2">
      <c r="C990" s="6"/>
      <c r="D990" s="6"/>
    </row>
    <row r="991" spans="3:4" ht="27.75" customHeight="1" x14ac:dyDescent="0.2">
      <c r="C991" s="6"/>
      <c r="D991" s="6"/>
    </row>
    <row r="992" spans="3:4" ht="27.75" customHeight="1" x14ac:dyDescent="0.2">
      <c r="C992" s="6"/>
      <c r="D992" s="6"/>
    </row>
    <row r="993" spans="3:4" ht="27.75" customHeight="1" x14ac:dyDescent="0.2">
      <c r="C993" s="6"/>
      <c r="D993" s="6"/>
    </row>
    <row r="994" spans="3:4" ht="27.75" customHeight="1" x14ac:dyDescent="0.2">
      <c r="C994" s="6"/>
      <c r="D994" s="6"/>
    </row>
    <row r="995" spans="3:4" ht="27.75" customHeight="1" x14ac:dyDescent="0.2">
      <c r="C995" s="6"/>
      <c r="D995" s="6"/>
    </row>
    <row r="996" spans="3:4" ht="27.75" customHeight="1" x14ac:dyDescent="0.2">
      <c r="C996" s="6"/>
      <c r="D996" s="6"/>
    </row>
    <row r="997" spans="3:4" ht="27.75" customHeight="1" x14ac:dyDescent="0.2">
      <c r="C997" s="6"/>
      <c r="D997" s="6"/>
    </row>
    <row r="998" spans="3:4" ht="27.75" customHeight="1" x14ac:dyDescent="0.2">
      <c r="C998" s="6"/>
      <c r="D998" s="6"/>
    </row>
    <row r="999" spans="3:4" ht="27.75" customHeight="1" x14ac:dyDescent="0.2">
      <c r="C999" s="6"/>
      <c r="D999" s="6"/>
    </row>
    <row r="1000" spans="3:4" ht="27.75" customHeight="1" x14ac:dyDescent="0.2">
      <c r="C1000" s="6"/>
      <c r="D1000" s="6"/>
    </row>
    <row r="1001" spans="3:4" ht="27.75" customHeight="1" x14ac:dyDescent="0.2">
      <c r="C1001" s="6"/>
      <c r="D1001" s="6"/>
    </row>
    <row r="1002" spans="3:4" ht="27.75" customHeight="1" x14ac:dyDescent="0.2">
      <c r="C1002" s="6"/>
      <c r="D1002" s="6"/>
    </row>
    <row r="1003" spans="3:4" ht="27.75" customHeight="1" x14ac:dyDescent="0.2">
      <c r="C1003" s="6"/>
      <c r="D1003" s="6"/>
    </row>
    <row r="1004" spans="3:4" ht="27.75" customHeight="1" x14ac:dyDescent="0.2">
      <c r="C1004" s="6"/>
      <c r="D1004" s="6"/>
    </row>
    <row r="1005" spans="3:4" ht="27.75" customHeight="1" x14ac:dyDescent="0.2">
      <c r="C1005" s="6"/>
      <c r="D1005" s="6"/>
    </row>
    <row r="1006" spans="3:4" ht="27.75" customHeight="1" x14ac:dyDescent="0.2">
      <c r="C1006" s="6"/>
      <c r="D1006" s="6"/>
    </row>
    <row r="1007" spans="3:4" ht="27.75" customHeight="1" x14ac:dyDescent="0.2">
      <c r="C1007" s="6"/>
      <c r="D1007" s="6"/>
    </row>
    <row r="1008" spans="3:4" ht="27.75" customHeight="1" x14ac:dyDescent="0.2">
      <c r="C1008" s="6"/>
      <c r="D1008" s="6"/>
    </row>
    <row r="1009" spans="3:4" ht="27.75" customHeight="1" x14ac:dyDescent="0.2">
      <c r="C1009" s="6"/>
      <c r="D1009" s="6"/>
    </row>
    <row r="1010" spans="3:4" ht="27.75" customHeight="1" x14ac:dyDescent="0.2">
      <c r="C1010" s="6"/>
      <c r="D1010" s="6"/>
    </row>
    <row r="1011" spans="3:4" ht="27.75" customHeight="1" x14ac:dyDescent="0.2">
      <c r="C1011" s="6"/>
      <c r="D1011" s="6"/>
    </row>
    <row r="1012" spans="3:4" ht="27.75" customHeight="1" x14ac:dyDescent="0.2">
      <c r="C1012" s="6"/>
      <c r="D1012" s="6"/>
    </row>
    <row r="1013" spans="3:4" ht="27.75" customHeight="1" x14ac:dyDescent="0.2">
      <c r="C1013" s="6"/>
      <c r="D1013" s="6"/>
    </row>
    <row r="1014" spans="3:4" ht="27.75" customHeight="1" x14ac:dyDescent="0.2">
      <c r="C1014" s="6"/>
      <c r="D1014" s="6"/>
    </row>
    <row r="1015" spans="3:4" ht="27.75" customHeight="1" x14ac:dyDescent="0.2">
      <c r="C1015" s="6"/>
      <c r="D1015" s="6"/>
    </row>
    <row r="1016" spans="3:4" ht="27.75" customHeight="1" x14ac:dyDescent="0.2">
      <c r="C1016" s="6"/>
      <c r="D1016" s="6"/>
    </row>
    <row r="1017" spans="3:4" ht="27.75" customHeight="1" x14ac:dyDescent="0.2">
      <c r="C1017" s="6"/>
      <c r="D1017" s="6"/>
    </row>
    <row r="1018" spans="3:4" ht="27.75" customHeight="1" x14ac:dyDescent="0.2">
      <c r="C1018" s="6"/>
      <c r="D1018" s="6"/>
    </row>
    <row r="1019" spans="3:4" ht="27.75" customHeight="1" x14ac:dyDescent="0.2">
      <c r="C1019" s="6"/>
      <c r="D1019" s="6"/>
    </row>
    <row r="1020" spans="3:4" ht="27.75" customHeight="1" x14ac:dyDescent="0.2">
      <c r="C1020" s="6"/>
      <c r="D1020" s="6"/>
    </row>
    <row r="1021" spans="3:4" ht="27.75" customHeight="1" x14ac:dyDescent="0.2">
      <c r="C1021" s="6"/>
      <c r="D1021" s="6"/>
    </row>
    <row r="1022" spans="3:4" ht="27.75" customHeight="1" x14ac:dyDescent="0.2">
      <c r="C1022" s="6"/>
      <c r="D1022" s="6"/>
    </row>
    <row r="1023" spans="3:4" ht="27.75" customHeight="1" x14ac:dyDescent="0.2">
      <c r="C1023" s="6"/>
      <c r="D1023" s="6"/>
    </row>
    <row r="1024" spans="3:4" ht="27.75" customHeight="1" x14ac:dyDescent="0.2">
      <c r="C1024" s="6"/>
      <c r="D1024" s="6"/>
    </row>
    <row r="1025" spans="3:4" ht="27.75" customHeight="1" x14ac:dyDescent="0.2">
      <c r="C1025" s="6"/>
      <c r="D1025" s="6"/>
    </row>
    <row r="1026" spans="3:4" ht="27.75" customHeight="1" x14ac:dyDescent="0.2">
      <c r="C1026" s="6"/>
      <c r="D1026" s="6"/>
    </row>
    <row r="1027" spans="3:4" ht="27.75" customHeight="1" x14ac:dyDescent="0.2">
      <c r="C1027" s="6"/>
      <c r="D1027" s="6"/>
    </row>
    <row r="1028" spans="3:4" ht="27.75" customHeight="1" x14ac:dyDescent="0.2">
      <c r="C1028" s="6"/>
      <c r="D1028" s="6"/>
    </row>
    <row r="1029" spans="3:4" ht="27.75" customHeight="1" x14ac:dyDescent="0.2">
      <c r="C1029" s="6"/>
      <c r="D1029" s="6"/>
    </row>
    <row r="1030" spans="3:4" ht="27.75" customHeight="1" x14ac:dyDescent="0.2">
      <c r="C1030" s="6"/>
      <c r="D1030" s="6"/>
    </row>
    <row r="1031" spans="3:4" ht="27.75" customHeight="1" x14ac:dyDescent="0.2">
      <c r="C1031" s="6"/>
      <c r="D1031" s="6"/>
    </row>
  </sheetData>
  <sheetProtection formatCells="0" formatColumns="0" formatRows="0" insertColumns="0" insertRows="0" insertHyperlinks="0" deleteColumns="0" deleteRows="0" sort="0" autoFilter="0" pivotTables="0"/>
  <mergeCells count="48">
    <mergeCell ref="D6:H6"/>
    <mergeCell ref="D7:H7"/>
    <mergeCell ref="D28:E28"/>
    <mergeCell ref="D29:E29"/>
    <mergeCell ref="C27:H27"/>
    <mergeCell ref="C24:H24"/>
    <mergeCell ref="C46:G46"/>
    <mergeCell ref="D30:E30"/>
    <mergeCell ref="D31:E31"/>
    <mergeCell ref="D40:E40"/>
    <mergeCell ref="D41:E41"/>
    <mergeCell ref="D42:E42"/>
    <mergeCell ref="D43:E43"/>
    <mergeCell ref="D36:E36"/>
    <mergeCell ref="D32:E32"/>
    <mergeCell ref="D37:E37"/>
    <mergeCell ref="D38:E38"/>
    <mergeCell ref="D39:E39"/>
    <mergeCell ref="D33:E33"/>
    <mergeCell ref="D34:E34"/>
    <mergeCell ref="D35:E35"/>
    <mergeCell ref="D52:E52"/>
    <mergeCell ref="C49:H49"/>
    <mergeCell ref="C73:G73"/>
    <mergeCell ref="D54:E54"/>
    <mergeCell ref="D44:E44"/>
    <mergeCell ref="D45:E45"/>
    <mergeCell ref="D50:E50"/>
    <mergeCell ref="D51:E51"/>
    <mergeCell ref="D53:E53"/>
    <mergeCell ref="D60:E60"/>
    <mergeCell ref="D61:E61"/>
    <mergeCell ref="D62:E62"/>
    <mergeCell ref="D55:E55"/>
    <mergeCell ref="D56:E56"/>
    <mergeCell ref="D57:E57"/>
    <mergeCell ref="D58:E58"/>
    <mergeCell ref="D59:E59"/>
    <mergeCell ref="D63:E63"/>
    <mergeCell ref="D64:E64"/>
    <mergeCell ref="D71:E71"/>
    <mergeCell ref="D72:E72"/>
    <mergeCell ref="D65:E65"/>
    <mergeCell ref="D66:E66"/>
    <mergeCell ref="D67:E67"/>
    <mergeCell ref="D68:E68"/>
    <mergeCell ref="D69:E69"/>
    <mergeCell ref="D70:E70"/>
  </mergeCells>
  <phoneticPr fontId="0" type="noConversion"/>
  <dataValidations count="1">
    <dataValidation type="custom" allowBlank="1" showInputMessage="1" showErrorMessage="1" errorTitle="Feil beløp" error="Beløpet kan ikke være 0,-_x000a__x000a_Skriv inn riktig beløp. Om det ikke skal legges inn noe nytt beløp, lar du cellen stå tom." sqref="H50:H72 H28:H45">
      <formula1>H28&lt;&gt;0</formula1>
    </dataValidation>
  </dataValidations>
  <pageMargins left="0.75" right="0.75" top="1" bottom="1" header="0.5" footer="0.5"/>
  <pageSetup paperSize="9" orientation="portrait" r:id="rId1"/>
  <headerFooter alignWithMargins="0">
    <oddFooter>&amp;L&amp;8&amp;F
Ajour per 18.12.03</oddFooter>
  </headerFooter>
  <ignoredErrors>
    <ignoredError sqref="F50:G72 F38:G45 F36:G37 F28:G35 H46 H73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31"/>
  <sheetViews>
    <sheetView topLeftCell="A5" workbookViewId="0">
      <selection activeCell="G26" sqref="G26"/>
    </sheetView>
  </sheetViews>
  <sheetFormatPr baseColWidth="10" defaultColWidth="9.140625" defaultRowHeight="27.75" customHeight="1" x14ac:dyDescent="0.2"/>
  <cols>
    <col min="1" max="1" width="14.7109375" style="7" customWidth="1"/>
    <col min="2" max="2" width="13.7109375" style="7" customWidth="1"/>
    <col min="3" max="3" width="9.7109375" customWidth="1"/>
    <col min="4" max="4" width="28.5703125" customWidth="1"/>
    <col min="5" max="5" width="13.7109375" style="8" customWidth="1"/>
    <col min="6" max="6" width="11.42578125" customWidth="1"/>
    <col min="7" max="7" width="12.28515625" bestFit="1" customWidth="1"/>
    <col min="8" max="8" width="11.42578125" style="36" customWidth="1"/>
    <col min="9" max="9" width="15.42578125" customWidth="1"/>
    <col min="10" max="256" width="11.42578125" customWidth="1"/>
  </cols>
  <sheetData>
    <row r="1" spans="1:8" ht="27.75" hidden="1" customHeight="1" x14ac:dyDescent="0.2">
      <c r="A1" s="20" t="s">
        <v>63</v>
      </c>
      <c r="B1" s="20"/>
    </row>
    <row r="2" spans="1:8" ht="12.75" hidden="1" x14ac:dyDescent="0.2">
      <c r="A2" s="20" t="s">
        <v>64</v>
      </c>
      <c r="B2" s="20"/>
    </row>
    <row r="3" spans="1:8" ht="12.75" hidden="1" x14ac:dyDescent="0.2">
      <c r="A3" s="20" t="s">
        <v>65</v>
      </c>
      <c r="B3" s="20"/>
    </row>
    <row r="4" spans="1:8" ht="12.75" hidden="1" x14ac:dyDescent="0.2">
      <c r="A4" s="20" t="str">
        <f>"setdefault version="&amp;E9</f>
        <v>setdefault version=2012VEDTATT</v>
      </c>
      <c r="B4" s="20"/>
    </row>
    <row r="5" spans="1:8" ht="12.75" x14ac:dyDescent="0.2">
      <c r="A5" s="32"/>
      <c r="B5" s="32"/>
      <c r="C5" s="11"/>
      <c r="D5" s="11"/>
      <c r="E5" s="12"/>
      <c r="F5" s="11"/>
      <c r="G5" s="11"/>
      <c r="H5" s="37"/>
    </row>
    <row r="6" spans="1:8" ht="20.25" x14ac:dyDescent="0.3">
      <c r="A6" s="21"/>
      <c r="B6" s="21"/>
      <c r="C6" s="11"/>
      <c r="D6" s="102" t="s">
        <v>30</v>
      </c>
      <c r="E6" s="102"/>
      <c r="F6" s="102"/>
      <c r="G6" s="102"/>
      <c r="H6" s="102"/>
    </row>
    <row r="7" spans="1:8" ht="20.25" x14ac:dyDescent="0.3">
      <c r="A7" s="21"/>
      <c r="B7" s="21"/>
      <c r="C7" s="11"/>
      <c r="D7" s="102" t="s">
        <v>31</v>
      </c>
      <c r="E7" s="102"/>
      <c r="F7" s="102"/>
      <c r="G7" s="102"/>
      <c r="H7" s="102"/>
    </row>
    <row r="8" spans="1:8" ht="12.75" x14ac:dyDescent="0.2">
      <c r="A8" s="21"/>
      <c r="B8" s="21"/>
      <c r="C8" s="11"/>
      <c r="D8" s="11"/>
      <c r="E8" s="11"/>
      <c r="F8" s="11"/>
      <c r="G8" s="11"/>
      <c r="H8" s="37"/>
    </row>
    <row r="9" spans="1:8" ht="12.75" x14ac:dyDescent="0.2">
      <c r="A9" s="21"/>
      <c r="B9" s="21"/>
      <c r="C9" s="28" t="s">
        <v>77</v>
      </c>
      <c r="D9" s="33"/>
      <c r="E9" s="80" t="s">
        <v>74</v>
      </c>
      <c r="F9" s="11"/>
      <c r="G9" s="11"/>
      <c r="H9" s="37"/>
    </row>
    <row r="10" spans="1:8" ht="12.75" x14ac:dyDescent="0.2">
      <c r="A10" s="22"/>
      <c r="B10" s="22"/>
      <c r="C10" s="29" t="s">
        <v>72</v>
      </c>
      <c r="D10" s="19"/>
      <c r="E10" s="81" t="s">
        <v>79</v>
      </c>
      <c r="F10" s="11"/>
      <c r="G10" s="13"/>
      <c r="H10" s="37"/>
    </row>
    <row r="11" spans="1:8" ht="12.75" x14ac:dyDescent="0.2">
      <c r="A11" s="21"/>
      <c r="B11" s="21"/>
      <c r="C11" s="29" t="s">
        <v>71</v>
      </c>
      <c r="D11" s="19"/>
      <c r="E11" s="81" t="s">
        <v>78</v>
      </c>
      <c r="F11" s="12"/>
      <c r="G11" s="13"/>
      <c r="H11" s="37"/>
    </row>
    <row r="12" spans="1:8" ht="12.75" x14ac:dyDescent="0.2">
      <c r="A12" s="21"/>
      <c r="B12" s="21"/>
      <c r="C12" s="29" t="s">
        <v>36</v>
      </c>
      <c r="D12" s="19"/>
      <c r="E12" s="46"/>
      <c r="F12" s="14" t="s">
        <v>80</v>
      </c>
      <c r="G12" s="13"/>
      <c r="H12" s="37"/>
    </row>
    <row r="13" spans="1:8" ht="12.75" x14ac:dyDescent="0.2">
      <c r="A13" s="22"/>
      <c r="B13" s="22"/>
      <c r="C13" s="30" t="s">
        <v>38</v>
      </c>
      <c r="D13" s="31"/>
      <c r="E13" s="47"/>
      <c r="F13" s="14" t="s">
        <v>80</v>
      </c>
      <c r="G13" s="13"/>
      <c r="H13" s="37"/>
    </row>
    <row r="14" spans="1:8" ht="12.75" x14ac:dyDescent="0.2">
      <c r="A14" s="24"/>
      <c r="B14" s="24"/>
      <c r="C14" s="11"/>
      <c r="D14" s="11"/>
      <c r="E14" s="11"/>
      <c r="F14" s="11"/>
      <c r="G14" s="11"/>
      <c r="H14" s="37"/>
    </row>
    <row r="15" spans="1:8" ht="12.75" x14ac:dyDescent="0.2">
      <c r="A15" s="24"/>
      <c r="B15" s="24"/>
      <c r="C15" s="15" t="s">
        <v>27</v>
      </c>
      <c r="D15" s="11"/>
      <c r="E15" s="11"/>
      <c r="F15" s="11"/>
      <c r="G15" s="11"/>
      <c r="H15" s="37"/>
    </row>
    <row r="16" spans="1:8" ht="12.75" x14ac:dyDescent="0.2">
      <c r="A16" s="24"/>
      <c r="B16" s="24"/>
      <c r="C16" s="16" t="s">
        <v>32</v>
      </c>
      <c r="D16" s="11"/>
      <c r="E16" s="11"/>
      <c r="F16" s="11"/>
      <c r="G16" s="11"/>
      <c r="H16" s="37"/>
    </row>
    <row r="17" spans="1:10" ht="12.75" x14ac:dyDescent="0.2">
      <c r="A17" s="24"/>
      <c r="B17" s="24"/>
      <c r="C17" s="16" t="s">
        <v>33</v>
      </c>
      <c r="D17" s="11"/>
      <c r="E17" s="11"/>
      <c r="F17" s="11"/>
      <c r="G17" s="11"/>
      <c r="H17" s="37"/>
    </row>
    <row r="18" spans="1:10" ht="12.75" x14ac:dyDescent="0.2">
      <c r="A18" s="24"/>
      <c r="B18" s="24"/>
      <c r="C18" s="16" t="s">
        <v>40</v>
      </c>
      <c r="D18" s="11"/>
      <c r="E18" s="11"/>
      <c r="F18" s="11"/>
      <c r="G18" s="11"/>
      <c r="H18" s="37"/>
    </row>
    <row r="19" spans="1:10" ht="12.75" x14ac:dyDescent="0.2">
      <c r="A19" s="24"/>
      <c r="B19" s="24"/>
      <c r="C19" s="16" t="s">
        <v>34</v>
      </c>
      <c r="D19" s="11"/>
      <c r="E19" s="11"/>
      <c r="F19" s="11"/>
      <c r="G19" s="11"/>
      <c r="H19" s="37"/>
    </row>
    <row r="20" spans="1:10" ht="12.75" x14ac:dyDescent="0.2">
      <c r="A20" s="24"/>
      <c r="B20" s="24"/>
      <c r="C20" s="16" t="s">
        <v>28</v>
      </c>
      <c r="D20" s="11"/>
      <c r="E20" s="11"/>
      <c r="F20" s="11"/>
      <c r="G20" s="11"/>
      <c r="H20" s="37"/>
    </row>
    <row r="21" spans="1:10" ht="12.75" x14ac:dyDescent="0.2">
      <c r="A21" s="24"/>
      <c r="B21" s="24"/>
      <c r="C21" s="16"/>
      <c r="D21" s="11"/>
      <c r="E21" s="11"/>
      <c r="F21" s="11"/>
      <c r="G21" s="11"/>
      <c r="H21" s="37"/>
    </row>
    <row r="22" spans="1:10" ht="12.75" x14ac:dyDescent="0.2">
      <c r="A22" s="24"/>
      <c r="B22" s="24"/>
      <c r="C22" s="11"/>
      <c r="D22" s="11"/>
      <c r="E22" s="11"/>
      <c r="F22" s="11"/>
      <c r="G22" s="11"/>
      <c r="H22" s="37"/>
    </row>
    <row r="23" spans="1:10" ht="13.5" thickBot="1" x14ac:dyDescent="0.25">
      <c r="A23" s="24"/>
      <c r="B23" s="24"/>
      <c r="C23" s="11"/>
      <c r="D23" s="11"/>
      <c r="E23" s="11"/>
      <c r="F23" s="11"/>
      <c r="G23" s="11"/>
      <c r="H23" s="37"/>
    </row>
    <row r="24" spans="1:10" ht="12.75" x14ac:dyDescent="0.2">
      <c r="A24" s="24"/>
      <c r="B24" s="24"/>
      <c r="C24" s="94"/>
      <c r="D24" s="95"/>
      <c r="E24" s="95"/>
      <c r="F24" s="95"/>
      <c r="G24" s="95"/>
      <c r="H24" s="96"/>
    </row>
    <row r="25" spans="1:10" ht="12.75" x14ac:dyDescent="0.2">
      <c r="A25" s="24"/>
      <c r="B25" s="24"/>
      <c r="C25" s="76" t="s">
        <v>29</v>
      </c>
      <c r="D25" s="17" t="s">
        <v>39</v>
      </c>
      <c r="E25" s="17"/>
      <c r="F25" s="18" t="s">
        <v>0</v>
      </c>
      <c r="G25" s="18" t="s">
        <v>82</v>
      </c>
      <c r="H25" s="77" t="s">
        <v>1</v>
      </c>
      <c r="J25" t="s">
        <v>41</v>
      </c>
    </row>
    <row r="26" spans="1:10" ht="12.75" x14ac:dyDescent="0.2">
      <c r="A26" s="23" t="s">
        <v>66</v>
      </c>
      <c r="B26" s="23" t="s">
        <v>73</v>
      </c>
      <c r="C26" s="25" t="s">
        <v>67</v>
      </c>
      <c r="D26" s="26"/>
      <c r="E26" s="26"/>
      <c r="F26" s="27" t="s">
        <v>68</v>
      </c>
      <c r="G26" s="26" t="s">
        <v>69</v>
      </c>
      <c r="H26" s="38" t="s">
        <v>70</v>
      </c>
      <c r="J26" t="s">
        <v>41</v>
      </c>
    </row>
    <row r="27" spans="1:10" ht="12.75" x14ac:dyDescent="0.2">
      <c r="A27" s="23"/>
      <c r="B27" s="23"/>
      <c r="C27" s="85" t="s">
        <v>35</v>
      </c>
      <c r="D27" s="86"/>
      <c r="E27" s="86"/>
      <c r="F27" s="86"/>
      <c r="G27" s="86"/>
      <c r="H27" s="87"/>
    </row>
    <row r="28" spans="1:10" ht="12.75" x14ac:dyDescent="0.2">
      <c r="A28" s="20" t="str">
        <f>IF(ISBLANK(C28),"","update_data, visible")</f>
        <v>update_data, visible</v>
      </c>
      <c r="B28" s="20">
        <f t="shared" ref="B28:B34" si="0">IF(H28&lt;&gt;0,0,1)</f>
        <v>0</v>
      </c>
      <c r="C28" s="67">
        <v>3011</v>
      </c>
      <c r="D28" s="90" t="e">
        <f t="shared" ref="D28:D34" si="1">IF(ISBLANK($C28),"",(VLOOKUP($C28,konto,2,FALSE)))</f>
        <v>#N/A</v>
      </c>
      <c r="E28" s="90"/>
      <c r="F28" s="48" t="str">
        <f t="shared" ref="F28:F45" si="2">IF(ISBLANK(H28),"",IF(ISBLANK($E$10),"",$E$10))</f>
        <v>31xxxxx</v>
      </c>
      <c r="G28" s="49" t="str">
        <f t="shared" ref="G28:G34" si="3">IF(ISBLANK(H28),"",IF(ISBLANK($E$11),"",$E$11))</f>
        <v>A31xxxx</v>
      </c>
      <c r="H28" s="71">
        <v>-1000</v>
      </c>
      <c r="J28" t="s">
        <v>41</v>
      </c>
    </row>
    <row r="29" spans="1:10" ht="12.75" x14ac:dyDescent="0.2">
      <c r="A29" s="20" t="str">
        <f t="shared" ref="A29:A45" si="4">IF(ISBLANK(C29),"","update_data, visible")</f>
        <v>update_data, visible</v>
      </c>
      <c r="B29" s="20">
        <f t="shared" si="0"/>
        <v>0</v>
      </c>
      <c r="C29" s="67">
        <v>3211</v>
      </c>
      <c r="D29" s="83" t="e">
        <f t="shared" si="1"/>
        <v>#N/A</v>
      </c>
      <c r="E29" s="83"/>
      <c r="F29" s="48" t="str">
        <f t="shared" si="2"/>
        <v>31xxxxx</v>
      </c>
      <c r="G29" s="49" t="str">
        <f t="shared" si="3"/>
        <v>A31xxxx</v>
      </c>
      <c r="H29" s="71">
        <v>-1200</v>
      </c>
      <c r="J29" t="s">
        <v>41</v>
      </c>
    </row>
    <row r="30" spans="1:10" ht="12.75" x14ac:dyDescent="0.2">
      <c r="A30" s="20" t="str">
        <f t="shared" si="4"/>
        <v>update_data, visible</v>
      </c>
      <c r="B30" s="20">
        <f t="shared" si="0"/>
        <v>0</v>
      </c>
      <c r="C30" s="67">
        <v>3221</v>
      </c>
      <c r="D30" s="83" t="e">
        <f t="shared" si="1"/>
        <v>#N/A</v>
      </c>
      <c r="E30" s="83"/>
      <c r="F30" s="48" t="str">
        <f t="shared" si="2"/>
        <v>31xxxxx</v>
      </c>
      <c r="G30" s="49" t="str">
        <f t="shared" si="3"/>
        <v>A31xxxx</v>
      </c>
      <c r="H30" s="71">
        <v>-1500</v>
      </c>
      <c r="J30" t="s">
        <v>41</v>
      </c>
    </row>
    <row r="31" spans="1:10" ht="12.75" x14ac:dyDescent="0.2">
      <c r="A31" s="20" t="str">
        <f t="shared" si="4"/>
        <v>update_data, visible</v>
      </c>
      <c r="B31" s="20">
        <f t="shared" si="0"/>
        <v>0</v>
      </c>
      <c r="C31" s="67">
        <v>3411</v>
      </c>
      <c r="D31" s="83" t="str">
        <f t="shared" si="1"/>
        <v>Videreformidling av tildelinger fra andre statlige virksomheter</v>
      </c>
      <c r="E31" s="83"/>
      <c r="F31" s="48" t="str">
        <f t="shared" si="2"/>
        <v>31xxxxx</v>
      </c>
      <c r="G31" s="49" t="str">
        <f t="shared" si="3"/>
        <v>A31xxxx</v>
      </c>
      <c r="H31" s="71">
        <v>-600</v>
      </c>
      <c r="J31" t="s">
        <v>41</v>
      </c>
    </row>
    <row r="32" spans="1:10" ht="12.75" x14ac:dyDescent="0.2">
      <c r="A32" s="20" t="str">
        <f t="shared" si="4"/>
        <v>update_data, visible</v>
      </c>
      <c r="B32" s="20">
        <f t="shared" si="0"/>
        <v>0</v>
      </c>
      <c r="C32" s="67">
        <v>3419</v>
      </c>
      <c r="D32" s="83" t="str">
        <f t="shared" si="1"/>
        <v>Periodisering ikke opptjente tilskudd fra statlige virksomheter</v>
      </c>
      <c r="E32" s="83"/>
      <c r="F32" s="48" t="str">
        <f t="shared" si="2"/>
        <v>31xxxxx</v>
      </c>
      <c r="G32" s="49" t="str">
        <f t="shared" si="3"/>
        <v>A31xxxx</v>
      </c>
      <c r="H32" s="71">
        <v>-4000</v>
      </c>
      <c r="J32" t="s">
        <v>41</v>
      </c>
    </row>
    <row r="33" spans="1:10" ht="12.75" x14ac:dyDescent="0.2">
      <c r="A33" s="20" t="str">
        <f t="shared" si="4"/>
        <v>update_data, visible</v>
      </c>
      <c r="B33" s="20">
        <f t="shared" si="0"/>
        <v>0</v>
      </c>
      <c r="C33" s="68">
        <v>9231</v>
      </c>
      <c r="D33" s="83" t="e">
        <f t="shared" si="1"/>
        <v>#N/A</v>
      </c>
      <c r="E33" s="83"/>
      <c r="F33" s="48" t="str">
        <f t="shared" si="2"/>
        <v>31xxxxx</v>
      </c>
      <c r="G33" s="49" t="str">
        <f t="shared" si="3"/>
        <v>A31xxxx</v>
      </c>
      <c r="H33" s="71">
        <v>-5500</v>
      </c>
      <c r="J33" t="s">
        <v>41</v>
      </c>
    </row>
    <row r="34" spans="1:10" ht="12.75" x14ac:dyDescent="0.2">
      <c r="A34" s="20" t="str">
        <f t="shared" si="4"/>
        <v/>
      </c>
      <c r="B34" s="20">
        <f t="shared" si="0"/>
        <v>0</v>
      </c>
      <c r="C34" s="68"/>
      <c r="D34" s="83" t="str">
        <f t="shared" si="1"/>
        <v/>
      </c>
      <c r="E34" s="83"/>
      <c r="F34" s="48" t="str">
        <f t="shared" si="2"/>
        <v>31xxxxx</v>
      </c>
      <c r="G34" s="49" t="str">
        <f t="shared" si="3"/>
        <v>A31xxxx</v>
      </c>
      <c r="H34" s="71">
        <v>-4800</v>
      </c>
      <c r="J34" t="s">
        <v>41</v>
      </c>
    </row>
    <row r="35" spans="1:10" ht="12.75" x14ac:dyDescent="0.2">
      <c r="A35" s="20" t="str">
        <f t="shared" si="4"/>
        <v/>
      </c>
      <c r="B35" s="20">
        <f t="shared" ref="B35:B45" si="5">IF(H35&lt;&gt;0,0,1)</f>
        <v>1</v>
      </c>
      <c r="C35" s="68"/>
      <c r="D35" s="83"/>
      <c r="E35" s="83"/>
      <c r="F35" s="48" t="str">
        <f t="shared" si="2"/>
        <v/>
      </c>
      <c r="G35" s="49" t="str">
        <f t="shared" ref="G35:G45" si="6">IF(ISBLANK(H35),"",IF(ISBLANK($E$11),"",$E$11))</f>
        <v/>
      </c>
      <c r="H35" s="71"/>
      <c r="J35" t="s">
        <v>41</v>
      </c>
    </row>
    <row r="36" spans="1:10" ht="12.75" x14ac:dyDescent="0.2">
      <c r="A36" s="20" t="str">
        <f t="shared" si="4"/>
        <v/>
      </c>
      <c r="B36" s="20">
        <f t="shared" si="5"/>
        <v>1</v>
      </c>
      <c r="C36" s="68"/>
      <c r="D36" s="83"/>
      <c r="E36" s="83"/>
      <c r="F36" s="48" t="str">
        <f t="shared" si="2"/>
        <v/>
      </c>
      <c r="G36" s="49" t="str">
        <f t="shared" si="6"/>
        <v/>
      </c>
      <c r="H36" s="71"/>
      <c r="J36" t="s">
        <v>41</v>
      </c>
    </row>
    <row r="37" spans="1:10" ht="12.75" x14ac:dyDescent="0.2">
      <c r="A37" s="20" t="str">
        <f t="shared" si="4"/>
        <v/>
      </c>
      <c r="B37" s="20">
        <f t="shared" si="5"/>
        <v>1</v>
      </c>
      <c r="C37" s="68"/>
      <c r="D37" s="83"/>
      <c r="E37" s="83"/>
      <c r="F37" s="48" t="str">
        <f t="shared" si="2"/>
        <v/>
      </c>
      <c r="G37" s="49" t="str">
        <f t="shared" si="6"/>
        <v/>
      </c>
      <c r="H37" s="71"/>
      <c r="J37" t="s">
        <v>41</v>
      </c>
    </row>
    <row r="38" spans="1:10" ht="12.75" x14ac:dyDescent="0.2">
      <c r="A38" s="20" t="str">
        <f t="shared" si="4"/>
        <v/>
      </c>
      <c r="B38" s="20">
        <f t="shared" si="5"/>
        <v>1</v>
      </c>
      <c r="C38" s="68"/>
      <c r="D38" s="83"/>
      <c r="E38" s="83"/>
      <c r="F38" s="48" t="str">
        <f t="shared" si="2"/>
        <v/>
      </c>
      <c r="G38" s="49" t="str">
        <f t="shared" si="6"/>
        <v/>
      </c>
      <c r="H38" s="71"/>
      <c r="J38" t="s">
        <v>41</v>
      </c>
    </row>
    <row r="39" spans="1:10" ht="12.75" x14ac:dyDescent="0.2">
      <c r="A39" s="20" t="str">
        <f t="shared" si="4"/>
        <v/>
      </c>
      <c r="B39" s="20">
        <f t="shared" si="5"/>
        <v>1</v>
      </c>
      <c r="C39" s="68"/>
      <c r="D39" s="83"/>
      <c r="E39" s="83"/>
      <c r="F39" s="48" t="str">
        <f t="shared" si="2"/>
        <v/>
      </c>
      <c r="G39" s="49" t="str">
        <f t="shared" si="6"/>
        <v/>
      </c>
      <c r="H39" s="71"/>
      <c r="J39" t="s">
        <v>41</v>
      </c>
    </row>
    <row r="40" spans="1:10" ht="12.75" x14ac:dyDescent="0.2">
      <c r="A40" s="20" t="str">
        <f t="shared" si="4"/>
        <v/>
      </c>
      <c r="B40" s="20">
        <f t="shared" si="5"/>
        <v>1</v>
      </c>
      <c r="C40" s="68"/>
      <c r="D40" s="83"/>
      <c r="E40" s="83"/>
      <c r="F40" s="48" t="str">
        <f t="shared" si="2"/>
        <v/>
      </c>
      <c r="G40" s="49" t="str">
        <f t="shared" si="6"/>
        <v/>
      </c>
      <c r="H40" s="71"/>
      <c r="J40" t="s">
        <v>41</v>
      </c>
    </row>
    <row r="41" spans="1:10" ht="12.75" x14ac:dyDescent="0.2">
      <c r="A41" s="20" t="str">
        <f t="shared" si="4"/>
        <v/>
      </c>
      <c r="B41" s="20">
        <f t="shared" si="5"/>
        <v>1</v>
      </c>
      <c r="C41" s="68"/>
      <c r="D41" s="83"/>
      <c r="E41" s="83"/>
      <c r="F41" s="48" t="str">
        <f t="shared" si="2"/>
        <v/>
      </c>
      <c r="G41" s="49" t="str">
        <f t="shared" si="6"/>
        <v/>
      </c>
      <c r="H41" s="71"/>
      <c r="J41" t="s">
        <v>41</v>
      </c>
    </row>
    <row r="42" spans="1:10" ht="12.75" x14ac:dyDescent="0.2">
      <c r="A42" s="20" t="str">
        <f t="shared" si="4"/>
        <v/>
      </c>
      <c r="B42" s="20">
        <f t="shared" si="5"/>
        <v>1</v>
      </c>
      <c r="C42" s="68"/>
      <c r="D42" s="83"/>
      <c r="E42" s="83"/>
      <c r="F42" s="48" t="str">
        <f t="shared" si="2"/>
        <v/>
      </c>
      <c r="G42" s="49" t="str">
        <f t="shared" si="6"/>
        <v/>
      </c>
      <c r="H42" s="71"/>
      <c r="J42" t="s">
        <v>41</v>
      </c>
    </row>
    <row r="43" spans="1:10" ht="12.75" x14ac:dyDescent="0.2">
      <c r="A43" s="20" t="str">
        <f t="shared" si="4"/>
        <v/>
      </c>
      <c r="B43" s="20">
        <f t="shared" si="5"/>
        <v>1</v>
      </c>
      <c r="C43" s="68"/>
      <c r="D43" s="83"/>
      <c r="E43" s="83"/>
      <c r="F43" s="48" t="str">
        <f t="shared" si="2"/>
        <v/>
      </c>
      <c r="G43" s="49" t="str">
        <f t="shared" si="6"/>
        <v/>
      </c>
      <c r="H43" s="71"/>
      <c r="J43" t="s">
        <v>41</v>
      </c>
    </row>
    <row r="44" spans="1:10" ht="12.75" x14ac:dyDescent="0.2">
      <c r="A44" s="20" t="str">
        <f t="shared" si="4"/>
        <v/>
      </c>
      <c r="B44" s="20">
        <f t="shared" si="5"/>
        <v>1</v>
      </c>
      <c r="C44" s="68"/>
      <c r="D44" s="83"/>
      <c r="E44" s="83"/>
      <c r="F44" s="48" t="str">
        <f t="shared" si="2"/>
        <v/>
      </c>
      <c r="G44" s="49" t="str">
        <f t="shared" si="6"/>
        <v/>
      </c>
      <c r="H44" s="71"/>
      <c r="J44" t="s">
        <v>41</v>
      </c>
    </row>
    <row r="45" spans="1:10" ht="12.75" x14ac:dyDescent="0.2">
      <c r="A45" s="20" t="str">
        <f t="shared" si="4"/>
        <v/>
      </c>
      <c r="B45" s="44">
        <f t="shared" si="5"/>
        <v>1</v>
      </c>
      <c r="C45" s="70"/>
      <c r="D45" s="84"/>
      <c r="E45" s="84"/>
      <c r="F45" s="50" t="str">
        <f t="shared" si="2"/>
        <v/>
      </c>
      <c r="G45" s="51" t="str">
        <f t="shared" si="6"/>
        <v/>
      </c>
      <c r="H45" s="72"/>
      <c r="J45" t="s">
        <v>41</v>
      </c>
    </row>
    <row r="46" spans="1:10" ht="12.75" x14ac:dyDescent="0.2">
      <c r="A46" s="20"/>
      <c r="B46" s="20"/>
      <c r="C46" s="91" t="s">
        <v>75</v>
      </c>
      <c r="D46" s="92"/>
      <c r="E46" s="92"/>
      <c r="F46" s="92"/>
      <c r="G46" s="92"/>
      <c r="H46" s="52">
        <f>SUM(H28:H45)</f>
        <v>-18600</v>
      </c>
      <c r="J46" t="s">
        <v>41</v>
      </c>
    </row>
    <row r="47" spans="1:10" ht="12.75" x14ac:dyDescent="0.2">
      <c r="A47" s="24"/>
      <c r="B47" s="24"/>
      <c r="C47" s="40"/>
      <c r="D47" s="19"/>
      <c r="E47" s="19"/>
      <c r="F47" s="41"/>
      <c r="G47" s="19"/>
      <c r="H47" s="42"/>
      <c r="J47" t="s">
        <v>41</v>
      </c>
    </row>
    <row r="48" spans="1:10" ht="12.75" x14ac:dyDescent="0.2">
      <c r="A48" s="24"/>
      <c r="B48" s="24"/>
      <c r="C48" s="40"/>
      <c r="D48" s="19"/>
      <c r="E48" s="19"/>
      <c r="F48" s="41"/>
      <c r="G48" s="19"/>
      <c r="H48" s="42"/>
      <c r="J48" t="s">
        <v>41</v>
      </c>
    </row>
    <row r="49" spans="1:10" ht="12.75" x14ac:dyDescent="0.2">
      <c r="A49" s="24"/>
      <c r="B49" s="24"/>
      <c r="C49" s="99" t="s">
        <v>37</v>
      </c>
      <c r="D49" s="100"/>
      <c r="E49" s="100"/>
      <c r="F49" s="100"/>
      <c r="G49" s="100"/>
      <c r="H49" s="101"/>
      <c r="J49" t="s">
        <v>41</v>
      </c>
    </row>
    <row r="50" spans="1:10" ht="12.75" x14ac:dyDescent="0.2">
      <c r="A50" s="20" t="str">
        <f>IF(ISBLANK(C50),"","update_data, visible")</f>
        <v>update_data, visible</v>
      </c>
      <c r="B50" s="20">
        <f t="shared" ref="B50:B72" si="7">IF(H50&lt;&gt;0,0,1)</f>
        <v>0</v>
      </c>
      <c r="C50" s="68">
        <v>6301</v>
      </c>
      <c r="D50" s="97" t="e">
        <f t="shared" ref="D50:D72" si="8">IF(ISBLANK($C50),"",(VLOOKUP($C50,konto,2,FALSE)))</f>
        <v>#N/A</v>
      </c>
      <c r="E50" s="97"/>
      <c r="F50" s="34" t="str">
        <f t="shared" ref="F50:F72" si="9">IF(ISBLANK(H50),"",IF(ISBLANK($E$10),"",$E$10))</f>
        <v>31xxxxx</v>
      </c>
      <c r="G50" s="35" t="str">
        <f t="shared" ref="G50:G72" si="10">IF(ISBLANK(H50),"",IF(ISBLANK($E$11),"",$E$11))</f>
        <v>A31xxxx</v>
      </c>
      <c r="H50" s="73">
        <v>2000</v>
      </c>
      <c r="J50" t="s">
        <v>41</v>
      </c>
    </row>
    <row r="51" spans="1:10" ht="12.75" x14ac:dyDescent="0.2">
      <c r="A51" s="20" t="str">
        <f t="shared" ref="A51:A72" si="11">IF(ISBLANK(C51),"","update_data, visible")</f>
        <v>update_data, visible</v>
      </c>
      <c r="B51" s="20">
        <f t="shared" si="7"/>
        <v>0</v>
      </c>
      <c r="C51" s="68">
        <v>6441</v>
      </c>
      <c r="D51" s="97" t="e">
        <f t="shared" si="8"/>
        <v>#N/A</v>
      </c>
      <c r="E51" s="97"/>
      <c r="F51" s="34" t="str">
        <f t="shared" si="9"/>
        <v>31xxxxx</v>
      </c>
      <c r="G51" s="35" t="str">
        <f t="shared" si="10"/>
        <v>A31xxxx</v>
      </c>
      <c r="H51" s="73">
        <v>3600</v>
      </c>
      <c r="J51" t="s">
        <v>41</v>
      </c>
    </row>
    <row r="52" spans="1:10" ht="12.75" x14ac:dyDescent="0.2">
      <c r="A52" s="20" t="str">
        <f t="shared" si="11"/>
        <v>update_data, visible</v>
      </c>
      <c r="B52" s="20">
        <f t="shared" si="7"/>
        <v>0</v>
      </c>
      <c r="C52" s="68">
        <v>6524</v>
      </c>
      <c r="D52" s="97" t="e">
        <f t="shared" si="8"/>
        <v>#N/A</v>
      </c>
      <c r="E52" s="97"/>
      <c r="F52" s="34" t="str">
        <f t="shared" si="9"/>
        <v>31xxxxx</v>
      </c>
      <c r="G52" s="35" t="str">
        <f t="shared" si="10"/>
        <v>A31xxxx</v>
      </c>
      <c r="H52" s="73">
        <v>1100</v>
      </c>
      <c r="J52" t="s">
        <v>41</v>
      </c>
    </row>
    <row r="53" spans="1:10" ht="12.75" x14ac:dyDescent="0.2">
      <c r="A53" s="20" t="str">
        <f t="shared" si="11"/>
        <v>update_data, visible</v>
      </c>
      <c r="B53" s="20">
        <f t="shared" si="7"/>
        <v>0</v>
      </c>
      <c r="C53" s="68">
        <v>6525</v>
      </c>
      <c r="D53" s="97" t="e">
        <f t="shared" si="8"/>
        <v>#N/A</v>
      </c>
      <c r="E53" s="97"/>
      <c r="F53" s="34" t="str">
        <f t="shared" si="9"/>
        <v>31xxxxx</v>
      </c>
      <c r="G53" s="35" t="str">
        <f t="shared" si="10"/>
        <v>A31xxxx</v>
      </c>
      <c r="H53" s="73">
        <v>1500</v>
      </c>
      <c r="J53" t="s">
        <v>41</v>
      </c>
    </row>
    <row r="54" spans="1:10" ht="12.75" x14ac:dyDescent="0.2">
      <c r="A54" s="20" t="str">
        <f t="shared" si="11"/>
        <v>update_data, visible</v>
      </c>
      <c r="B54" s="20">
        <f t="shared" si="7"/>
        <v>0</v>
      </c>
      <c r="C54" s="68">
        <v>6532</v>
      </c>
      <c r="D54" s="97" t="e">
        <f t="shared" si="8"/>
        <v>#N/A</v>
      </c>
      <c r="E54" s="97"/>
      <c r="F54" s="34" t="str">
        <f t="shared" si="9"/>
        <v>31xxxxx</v>
      </c>
      <c r="G54" s="35" t="str">
        <f t="shared" si="10"/>
        <v>A31xxxx</v>
      </c>
      <c r="H54" s="73">
        <v>1400</v>
      </c>
      <c r="J54" t="s">
        <v>41</v>
      </c>
    </row>
    <row r="55" spans="1:10" ht="12.75" x14ac:dyDescent="0.2">
      <c r="A55" s="20" t="str">
        <f t="shared" si="11"/>
        <v>update_data, visible</v>
      </c>
      <c r="B55" s="20">
        <f t="shared" si="7"/>
        <v>0</v>
      </c>
      <c r="C55" s="68">
        <v>6533</v>
      </c>
      <c r="D55" s="97" t="e">
        <f t="shared" si="8"/>
        <v>#N/A</v>
      </c>
      <c r="E55" s="97"/>
      <c r="F55" s="34" t="str">
        <f t="shared" si="9"/>
        <v>31xxxxx</v>
      </c>
      <c r="G55" s="35" t="str">
        <f t="shared" si="10"/>
        <v>A31xxxx</v>
      </c>
      <c r="H55" s="73">
        <v>1800</v>
      </c>
      <c r="J55" t="s">
        <v>41</v>
      </c>
    </row>
    <row r="56" spans="1:10" ht="12.75" x14ac:dyDescent="0.2">
      <c r="A56" s="20" t="str">
        <f t="shared" si="11"/>
        <v>update_data, visible</v>
      </c>
      <c r="B56" s="20">
        <f t="shared" si="7"/>
        <v>0</v>
      </c>
      <c r="C56" s="68">
        <v>7100</v>
      </c>
      <c r="D56" s="97" t="e">
        <f t="shared" si="8"/>
        <v>#N/A</v>
      </c>
      <c r="E56" s="97"/>
      <c r="F56" s="34" t="str">
        <f t="shared" si="9"/>
        <v>31xxxxx</v>
      </c>
      <c r="G56" s="35" t="str">
        <f t="shared" si="10"/>
        <v>A31xxxx</v>
      </c>
      <c r="H56" s="73">
        <v>1700</v>
      </c>
      <c r="J56" t="s">
        <v>41</v>
      </c>
    </row>
    <row r="57" spans="1:10" ht="12.75" x14ac:dyDescent="0.2">
      <c r="A57" s="20" t="str">
        <f t="shared" si="11"/>
        <v>update_data, visible</v>
      </c>
      <c r="B57" s="20">
        <f t="shared" si="7"/>
        <v>0</v>
      </c>
      <c r="C57" s="68">
        <v>9241</v>
      </c>
      <c r="D57" s="97" t="e">
        <f t="shared" si="8"/>
        <v>#N/A</v>
      </c>
      <c r="E57" s="97"/>
      <c r="F57" s="34" t="str">
        <f t="shared" si="9"/>
        <v>31xxxxx</v>
      </c>
      <c r="G57" s="35" t="str">
        <f t="shared" si="10"/>
        <v>A31xxxx</v>
      </c>
      <c r="H57" s="73">
        <v>5500</v>
      </c>
      <c r="J57" t="s">
        <v>41</v>
      </c>
    </row>
    <row r="58" spans="1:10" ht="12.75" x14ac:dyDescent="0.2">
      <c r="A58" s="20" t="str">
        <f t="shared" si="11"/>
        <v>update_data, visible</v>
      </c>
      <c r="B58" s="20">
        <f t="shared" si="7"/>
        <v>1</v>
      </c>
      <c r="C58" s="68">
        <v>9261</v>
      </c>
      <c r="D58" s="97" t="e">
        <f t="shared" si="8"/>
        <v>#N/A</v>
      </c>
      <c r="E58" s="97"/>
      <c r="F58" s="34" t="str">
        <f t="shared" si="9"/>
        <v/>
      </c>
      <c r="G58" s="35" t="str">
        <f t="shared" si="10"/>
        <v/>
      </c>
      <c r="H58" s="73"/>
      <c r="J58" t="s">
        <v>41</v>
      </c>
    </row>
    <row r="59" spans="1:10" ht="12.75" x14ac:dyDescent="0.2">
      <c r="A59" s="20" t="str">
        <f t="shared" si="11"/>
        <v/>
      </c>
      <c r="B59" s="20">
        <f t="shared" si="7"/>
        <v>1</v>
      </c>
      <c r="C59" s="68"/>
      <c r="D59" s="97" t="str">
        <f t="shared" si="8"/>
        <v/>
      </c>
      <c r="E59" s="97"/>
      <c r="F59" s="34" t="str">
        <f t="shared" si="9"/>
        <v/>
      </c>
      <c r="G59" s="35" t="str">
        <f t="shared" si="10"/>
        <v/>
      </c>
      <c r="H59" s="73"/>
      <c r="J59" t="s">
        <v>41</v>
      </c>
    </row>
    <row r="60" spans="1:10" ht="12.75" x14ac:dyDescent="0.2">
      <c r="A60" s="20" t="str">
        <f t="shared" si="11"/>
        <v/>
      </c>
      <c r="B60" s="20">
        <f t="shared" si="7"/>
        <v>1</v>
      </c>
      <c r="C60" s="68"/>
      <c r="D60" s="97" t="str">
        <f t="shared" si="8"/>
        <v/>
      </c>
      <c r="E60" s="97"/>
      <c r="F60" s="34" t="str">
        <f t="shared" si="9"/>
        <v/>
      </c>
      <c r="G60" s="35" t="str">
        <f t="shared" si="10"/>
        <v/>
      </c>
      <c r="H60" s="73"/>
      <c r="J60" t="s">
        <v>41</v>
      </c>
    </row>
    <row r="61" spans="1:10" ht="12.75" x14ac:dyDescent="0.2">
      <c r="A61" s="20" t="str">
        <f t="shared" si="11"/>
        <v/>
      </c>
      <c r="B61" s="20">
        <f t="shared" si="7"/>
        <v>1</v>
      </c>
      <c r="C61" s="68"/>
      <c r="D61" s="97" t="str">
        <f t="shared" si="8"/>
        <v/>
      </c>
      <c r="E61" s="97"/>
      <c r="F61" s="34" t="str">
        <f t="shared" si="9"/>
        <v/>
      </c>
      <c r="G61" s="35" t="str">
        <f t="shared" si="10"/>
        <v/>
      </c>
      <c r="H61" s="73"/>
      <c r="J61" t="s">
        <v>41</v>
      </c>
    </row>
    <row r="62" spans="1:10" ht="12.75" x14ac:dyDescent="0.2">
      <c r="A62" s="20" t="str">
        <f t="shared" si="11"/>
        <v/>
      </c>
      <c r="B62" s="20">
        <f t="shared" si="7"/>
        <v>1</v>
      </c>
      <c r="C62" s="68"/>
      <c r="D62" s="97" t="str">
        <f t="shared" si="8"/>
        <v/>
      </c>
      <c r="E62" s="97"/>
      <c r="F62" s="34" t="str">
        <f t="shared" si="9"/>
        <v/>
      </c>
      <c r="G62" s="35" t="str">
        <f t="shared" si="10"/>
        <v/>
      </c>
      <c r="H62" s="73"/>
      <c r="J62" t="s">
        <v>41</v>
      </c>
    </row>
    <row r="63" spans="1:10" ht="12.75" x14ac:dyDescent="0.2">
      <c r="A63" s="20" t="str">
        <f t="shared" si="11"/>
        <v/>
      </c>
      <c r="B63" s="20">
        <f t="shared" si="7"/>
        <v>1</v>
      </c>
      <c r="C63" s="68"/>
      <c r="D63" s="97" t="str">
        <f t="shared" si="8"/>
        <v/>
      </c>
      <c r="E63" s="97"/>
      <c r="F63" s="34" t="str">
        <f t="shared" si="9"/>
        <v/>
      </c>
      <c r="G63" s="35" t="str">
        <f t="shared" si="10"/>
        <v/>
      </c>
      <c r="H63" s="73"/>
      <c r="J63" t="s">
        <v>41</v>
      </c>
    </row>
    <row r="64" spans="1:10" ht="12.75" x14ac:dyDescent="0.2">
      <c r="A64" s="20" t="str">
        <f t="shared" si="11"/>
        <v/>
      </c>
      <c r="B64" s="20">
        <f t="shared" si="7"/>
        <v>1</v>
      </c>
      <c r="C64" s="68"/>
      <c r="D64" s="97" t="str">
        <f t="shared" si="8"/>
        <v/>
      </c>
      <c r="E64" s="97"/>
      <c r="F64" s="34" t="str">
        <f t="shared" si="9"/>
        <v/>
      </c>
      <c r="G64" s="35" t="str">
        <f t="shared" si="10"/>
        <v/>
      </c>
      <c r="H64" s="73"/>
      <c r="J64" t="s">
        <v>41</v>
      </c>
    </row>
    <row r="65" spans="1:10" ht="12.75" x14ac:dyDescent="0.2">
      <c r="A65" s="20" t="str">
        <f t="shared" si="11"/>
        <v/>
      </c>
      <c r="B65" s="20">
        <f t="shared" si="7"/>
        <v>1</v>
      </c>
      <c r="C65" s="68"/>
      <c r="D65" s="97" t="str">
        <f t="shared" si="8"/>
        <v/>
      </c>
      <c r="E65" s="97"/>
      <c r="F65" s="34" t="str">
        <f t="shared" si="9"/>
        <v/>
      </c>
      <c r="G65" s="35" t="str">
        <f t="shared" si="10"/>
        <v/>
      </c>
      <c r="H65" s="73"/>
      <c r="J65" t="s">
        <v>41</v>
      </c>
    </row>
    <row r="66" spans="1:10" ht="12.75" x14ac:dyDescent="0.2">
      <c r="A66" s="20" t="str">
        <f t="shared" si="11"/>
        <v/>
      </c>
      <c r="B66" s="20">
        <f t="shared" si="7"/>
        <v>1</v>
      </c>
      <c r="C66" s="68"/>
      <c r="D66" s="97" t="str">
        <f t="shared" si="8"/>
        <v/>
      </c>
      <c r="E66" s="97"/>
      <c r="F66" s="34" t="str">
        <f t="shared" si="9"/>
        <v/>
      </c>
      <c r="G66" s="35" t="str">
        <f t="shared" si="10"/>
        <v/>
      </c>
      <c r="H66" s="73"/>
      <c r="J66" t="s">
        <v>41</v>
      </c>
    </row>
    <row r="67" spans="1:10" ht="12.75" x14ac:dyDescent="0.2">
      <c r="A67" s="20" t="str">
        <f t="shared" si="11"/>
        <v/>
      </c>
      <c r="B67" s="20">
        <f t="shared" si="7"/>
        <v>1</v>
      </c>
      <c r="C67" s="68"/>
      <c r="D67" s="97" t="str">
        <f t="shared" si="8"/>
        <v/>
      </c>
      <c r="E67" s="97"/>
      <c r="F67" s="34" t="str">
        <f t="shared" si="9"/>
        <v/>
      </c>
      <c r="G67" s="35" t="str">
        <f t="shared" si="10"/>
        <v/>
      </c>
      <c r="H67" s="73"/>
      <c r="J67" t="s">
        <v>41</v>
      </c>
    </row>
    <row r="68" spans="1:10" ht="12.75" x14ac:dyDescent="0.2">
      <c r="A68" s="20" t="str">
        <f t="shared" si="11"/>
        <v/>
      </c>
      <c r="B68" s="20">
        <f t="shared" si="7"/>
        <v>1</v>
      </c>
      <c r="C68" s="68"/>
      <c r="D68" s="97" t="str">
        <f t="shared" si="8"/>
        <v/>
      </c>
      <c r="E68" s="97"/>
      <c r="F68" s="34" t="str">
        <f t="shared" si="9"/>
        <v/>
      </c>
      <c r="G68" s="35" t="str">
        <f t="shared" si="10"/>
        <v/>
      </c>
      <c r="H68" s="73"/>
    </row>
    <row r="69" spans="1:10" ht="12.75" x14ac:dyDescent="0.2">
      <c r="A69" s="20" t="str">
        <f t="shared" si="11"/>
        <v/>
      </c>
      <c r="B69" s="20">
        <f t="shared" si="7"/>
        <v>1</v>
      </c>
      <c r="C69" s="68"/>
      <c r="D69" s="97" t="str">
        <f t="shared" si="8"/>
        <v/>
      </c>
      <c r="E69" s="97"/>
      <c r="F69" s="34" t="str">
        <f t="shared" si="9"/>
        <v/>
      </c>
      <c r="G69" s="35" t="str">
        <f t="shared" si="10"/>
        <v/>
      </c>
      <c r="H69" s="73"/>
    </row>
    <row r="70" spans="1:10" ht="12.75" x14ac:dyDescent="0.2">
      <c r="A70" s="20" t="str">
        <f t="shared" si="11"/>
        <v/>
      </c>
      <c r="B70" s="20">
        <f t="shared" si="7"/>
        <v>1</v>
      </c>
      <c r="C70" s="68"/>
      <c r="D70" s="97" t="str">
        <f t="shared" si="8"/>
        <v/>
      </c>
      <c r="E70" s="97"/>
      <c r="F70" s="34" t="str">
        <f t="shared" si="9"/>
        <v/>
      </c>
      <c r="G70" s="35" t="str">
        <f t="shared" si="10"/>
        <v/>
      </c>
      <c r="H70" s="73"/>
    </row>
    <row r="71" spans="1:10" ht="12.75" x14ac:dyDescent="0.2">
      <c r="A71" s="20" t="str">
        <f t="shared" si="11"/>
        <v/>
      </c>
      <c r="B71" s="20">
        <f t="shared" si="7"/>
        <v>1</v>
      </c>
      <c r="C71" s="68"/>
      <c r="D71" s="97" t="str">
        <f t="shared" si="8"/>
        <v/>
      </c>
      <c r="E71" s="97"/>
      <c r="F71" s="34" t="str">
        <f t="shared" si="9"/>
        <v/>
      </c>
      <c r="G71" s="35" t="str">
        <f t="shared" si="10"/>
        <v/>
      </c>
      <c r="H71" s="73"/>
    </row>
    <row r="72" spans="1:10" ht="12.75" x14ac:dyDescent="0.2">
      <c r="A72" s="20" t="str">
        <f t="shared" si="11"/>
        <v/>
      </c>
      <c r="B72" s="44">
        <f t="shared" si="7"/>
        <v>1</v>
      </c>
      <c r="C72" s="70"/>
      <c r="D72" s="98" t="str">
        <f t="shared" si="8"/>
        <v/>
      </c>
      <c r="E72" s="98"/>
      <c r="F72" s="39" t="str">
        <f t="shared" si="9"/>
        <v/>
      </c>
      <c r="G72" s="45" t="str">
        <f t="shared" si="10"/>
        <v/>
      </c>
      <c r="H72" s="75"/>
    </row>
    <row r="73" spans="1:10" ht="13.5" thickBot="1" x14ac:dyDescent="0.25">
      <c r="C73" s="88" t="s">
        <v>76</v>
      </c>
      <c r="D73" s="89"/>
      <c r="E73" s="89"/>
      <c r="F73" s="89"/>
      <c r="G73" s="89"/>
      <c r="H73" s="43">
        <f>SUM(H50:H72)</f>
        <v>18600</v>
      </c>
    </row>
    <row r="74" spans="1:10" ht="27.75" customHeight="1" x14ac:dyDescent="0.2">
      <c r="C74" s="6"/>
      <c r="D74" s="6"/>
    </row>
    <row r="75" spans="1:10" ht="27.75" customHeight="1" x14ac:dyDescent="0.2">
      <c r="C75" s="6"/>
      <c r="D75" s="6"/>
    </row>
    <row r="76" spans="1:10" ht="27.75" customHeight="1" x14ac:dyDescent="0.2">
      <c r="C76" s="6"/>
      <c r="D76" s="6"/>
    </row>
    <row r="77" spans="1:10" ht="27.75" customHeight="1" x14ac:dyDescent="0.2">
      <c r="C77" s="6"/>
      <c r="D77" s="6"/>
    </row>
    <row r="78" spans="1:10" ht="27.75" customHeight="1" x14ac:dyDescent="0.2">
      <c r="C78" s="6"/>
      <c r="D78" s="6"/>
    </row>
    <row r="79" spans="1:10" ht="27.75" customHeight="1" x14ac:dyDescent="0.2">
      <c r="C79" s="6"/>
      <c r="D79" s="6"/>
    </row>
    <row r="80" spans="1:10" ht="27.75" customHeight="1" x14ac:dyDescent="0.2">
      <c r="C80" s="6"/>
      <c r="D80" s="6"/>
    </row>
    <row r="81" spans="3:4" ht="27.75" customHeight="1" x14ac:dyDescent="0.2">
      <c r="C81" s="6"/>
      <c r="D81" s="6"/>
    </row>
    <row r="82" spans="3:4" ht="27.75" customHeight="1" x14ac:dyDescent="0.2">
      <c r="C82" s="6"/>
      <c r="D82" s="6"/>
    </row>
    <row r="83" spans="3:4" ht="27.75" customHeight="1" x14ac:dyDescent="0.2">
      <c r="C83" s="6"/>
      <c r="D83" s="6"/>
    </row>
    <row r="84" spans="3:4" ht="27.75" customHeight="1" x14ac:dyDescent="0.2">
      <c r="C84" s="6"/>
      <c r="D84" s="6"/>
    </row>
    <row r="85" spans="3:4" ht="27.75" customHeight="1" x14ac:dyDescent="0.2">
      <c r="C85" s="6"/>
      <c r="D85" s="6"/>
    </row>
    <row r="86" spans="3:4" ht="27.75" customHeight="1" x14ac:dyDescent="0.2">
      <c r="C86" s="6"/>
      <c r="D86" s="6"/>
    </row>
    <row r="87" spans="3:4" ht="27.75" customHeight="1" x14ac:dyDescent="0.2">
      <c r="C87" s="6"/>
      <c r="D87" s="6"/>
    </row>
    <row r="88" spans="3:4" ht="27.75" customHeight="1" x14ac:dyDescent="0.2">
      <c r="C88" s="6"/>
      <c r="D88" s="6"/>
    </row>
    <row r="89" spans="3:4" ht="27.75" customHeight="1" x14ac:dyDescent="0.2">
      <c r="C89" s="6"/>
      <c r="D89" s="6"/>
    </row>
    <row r="90" spans="3:4" ht="27.75" customHeight="1" x14ac:dyDescent="0.2">
      <c r="C90" s="6"/>
      <c r="D90" s="6"/>
    </row>
    <row r="91" spans="3:4" ht="27.75" customHeight="1" x14ac:dyDescent="0.2">
      <c r="C91" s="6"/>
      <c r="D91" s="6"/>
    </row>
    <row r="92" spans="3:4" ht="27.75" customHeight="1" x14ac:dyDescent="0.2">
      <c r="C92" s="6"/>
      <c r="D92" s="6"/>
    </row>
    <row r="93" spans="3:4" ht="27.75" customHeight="1" x14ac:dyDescent="0.2">
      <c r="C93" s="6"/>
      <c r="D93" s="6"/>
    </row>
    <row r="94" spans="3:4" ht="27.75" customHeight="1" x14ac:dyDescent="0.2">
      <c r="C94" s="6"/>
      <c r="D94" s="6"/>
    </row>
    <row r="95" spans="3:4" ht="27.75" customHeight="1" x14ac:dyDescent="0.2">
      <c r="C95" s="6"/>
      <c r="D95" s="6"/>
    </row>
    <row r="96" spans="3:4" ht="27.75" customHeight="1" x14ac:dyDescent="0.2">
      <c r="C96" s="6"/>
      <c r="D96" s="6"/>
    </row>
    <row r="97" spans="3:4" ht="27.75" customHeight="1" x14ac:dyDescent="0.2">
      <c r="C97" s="6"/>
      <c r="D97" s="6"/>
    </row>
    <row r="98" spans="3:4" ht="27.75" customHeight="1" x14ac:dyDescent="0.2">
      <c r="C98" s="6"/>
      <c r="D98" s="6"/>
    </row>
    <row r="99" spans="3:4" ht="27.75" customHeight="1" x14ac:dyDescent="0.2">
      <c r="C99" s="6"/>
      <c r="D99" s="6"/>
    </row>
    <row r="100" spans="3:4" ht="27.75" customHeight="1" x14ac:dyDescent="0.2">
      <c r="C100" s="6"/>
      <c r="D100" s="6"/>
    </row>
    <row r="101" spans="3:4" ht="27.75" customHeight="1" x14ac:dyDescent="0.2">
      <c r="C101" s="6"/>
      <c r="D101" s="6"/>
    </row>
    <row r="102" spans="3:4" ht="27.75" customHeight="1" x14ac:dyDescent="0.2">
      <c r="C102" s="6"/>
      <c r="D102" s="6"/>
    </row>
    <row r="103" spans="3:4" ht="27.75" customHeight="1" x14ac:dyDescent="0.2">
      <c r="C103" s="6"/>
      <c r="D103" s="6"/>
    </row>
    <row r="104" spans="3:4" ht="27.75" customHeight="1" x14ac:dyDescent="0.2">
      <c r="C104" s="6"/>
      <c r="D104" s="6"/>
    </row>
    <row r="105" spans="3:4" ht="27.75" customHeight="1" x14ac:dyDescent="0.2">
      <c r="C105" s="6"/>
      <c r="D105" s="6"/>
    </row>
    <row r="106" spans="3:4" ht="27.75" customHeight="1" x14ac:dyDescent="0.2">
      <c r="C106" s="6"/>
      <c r="D106" s="6"/>
    </row>
    <row r="107" spans="3:4" ht="27.75" customHeight="1" x14ac:dyDescent="0.2">
      <c r="C107" s="6"/>
      <c r="D107" s="6"/>
    </row>
    <row r="108" spans="3:4" ht="27.75" customHeight="1" x14ac:dyDescent="0.2">
      <c r="C108" s="6"/>
      <c r="D108" s="6"/>
    </row>
    <row r="109" spans="3:4" ht="27.75" customHeight="1" x14ac:dyDescent="0.2">
      <c r="C109" s="6"/>
      <c r="D109" s="6"/>
    </row>
    <row r="110" spans="3:4" ht="27.75" customHeight="1" x14ac:dyDescent="0.2">
      <c r="C110" s="6"/>
      <c r="D110" s="6"/>
    </row>
    <row r="111" spans="3:4" ht="27.75" customHeight="1" x14ac:dyDescent="0.2">
      <c r="C111" s="6"/>
      <c r="D111" s="6"/>
    </row>
    <row r="112" spans="3:4" ht="27.75" customHeight="1" x14ac:dyDescent="0.2">
      <c r="C112" s="6"/>
      <c r="D112" s="6"/>
    </row>
    <row r="113" spans="3:4" ht="27.75" customHeight="1" x14ac:dyDescent="0.2">
      <c r="C113" s="6"/>
      <c r="D113" s="6"/>
    </row>
    <row r="114" spans="3:4" ht="27.75" customHeight="1" x14ac:dyDescent="0.2">
      <c r="C114" s="6"/>
      <c r="D114" s="6"/>
    </row>
    <row r="115" spans="3:4" ht="27.75" customHeight="1" x14ac:dyDescent="0.2">
      <c r="C115" s="6"/>
      <c r="D115" s="6"/>
    </row>
    <row r="116" spans="3:4" ht="27.75" customHeight="1" x14ac:dyDescent="0.2">
      <c r="C116" s="6"/>
      <c r="D116" s="6"/>
    </row>
    <row r="117" spans="3:4" ht="27.75" customHeight="1" x14ac:dyDescent="0.2">
      <c r="C117" s="6"/>
      <c r="D117" s="6"/>
    </row>
    <row r="118" spans="3:4" ht="27.75" customHeight="1" x14ac:dyDescent="0.2">
      <c r="C118" s="6"/>
      <c r="D118" s="6"/>
    </row>
    <row r="119" spans="3:4" ht="27.75" customHeight="1" x14ac:dyDescent="0.2">
      <c r="C119" s="6"/>
      <c r="D119" s="6"/>
    </row>
    <row r="120" spans="3:4" ht="27.75" customHeight="1" x14ac:dyDescent="0.2">
      <c r="C120" s="6"/>
      <c r="D120" s="6"/>
    </row>
    <row r="121" spans="3:4" ht="27.75" customHeight="1" x14ac:dyDescent="0.2">
      <c r="C121" s="6"/>
      <c r="D121" s="6"/>
    </row>
    <row r="122" spans="3:4" ht="27.75" customHeight="1" x14ac:dyDescent="0.2">
      <c r="C122" s="6"/>
      <c r="D122" s="6"/>
    </row>
    <row r="123" spans="3:4" ht="27.75" customHeight="1" x14ac:dyDescent="0.2">
      <c r="C123" s="6"/>
      <c r="D123" s="6"/>
    </row>
    <row r="124" spans="3:4" ht="27.75" customHeight="1" x14ac:dyDescent="0.2">
      <c r="C124" s="6"/>
      <c r="D124" s="6"/>
    </row>
    <row r="125" spans="3:4" ht="27.75" customHeight="1" x14ac:dyDescent="0.2">
      <c r="C125" s="6"/>
      <c r="D125" s="6"/>
    </row>
    <row r="126" spans="3:4" ht="27.75" customHeight="1" x14ac:dyDescent="0.2">
      <c r="C126" s="6"/>
      <c r="D126" s="6"/>
    </row>
    <row r="127" spans="3:4" ht="27.75" customHeight="1" x14ac:dyDescent="0.2">
      <c r="C127" s="6"/>
      <c r="D127" s="6"/>
    </row>
    <row r="128" spans="3:4" ht="27.75" customHeight="1" x14ac:dyDescent="0.2">
      <c r="C128" s="6"/>
      <c r="D128" s="6"/>
    </row>
    <row r="129" spans="3:4" ht="27.75" customHeight="1" x14ac:dyDescent="0.2">
      <c r="C129" s="6"/>
      <c r="D129" s="6"/>
    </row>
    <row r="130" spans="3:4" ht="27.75" customHeight="1" x14ac:dyDescent="0.2">
      <c r="C130" s="6"/>
      <c r="D130" s="6"/>
    </row>
    <row r="131" spans="3:4" ht="27.75" customHeight="1" x14ac:dyDescent="0.2">
      <c r="C131" s="6"/>
      <c r="D131" s="6"/>
    </row>
    <row r="132" spans="3:4" ht="27.75" customHeight="1" x14ac:dyDescent="0.2">
      <c r="C132" s="6"/>
      <c r="D132" s="6"/>
    </row>
    <row r="133" spans="3:4" ht="27.75" customHeight="1" x14ac:dyDescent="0.2">
      <c r="C133" s="6"/>
      <c r="D133" s="6"/>
    </row>
    <row r="134" spans="3:4" ht="27.75" customHeight="1" x14ac:dyDescent="0.2">
      <c r="C134" s="6"/>
      <c r="D134" s="6"/>
    </row>
    <row r="135" spans="3:4" ht="27.75" customHeight="1" x14ac:dyDescent="0.2">
      <c r="C135" s="6"/>
      <c r="D135" s="6"/>
    </row>
    <row r="136" spans="3:4" ht="27.75" customHeight="1" x14ac:dyDescent="0.2">
      <c r="C136" s="6"/>
      <c r="D136" s="6"/>
    </row>
    <row r="137" spans="3:4" ht="27.75" customHeight="1" x14ac:dyDescent="0.2">
      <c r="C137" s="6"/>
      <c r="D137" s="6"/>
    </row>
    <row r="138" spans="3:4" ht="27.75" customHeight="1" x14ac:dyDescent="0.2">
      <c r="C138" s="6"/>
      <c r="D138" s="6"/>
    </row>
    <row r="139" spans="3:4" ht="27.75" customHeight="1" x14ac:dyDescent="0.2">
      <c r="C139" s="6"/>
      <c r="D139" s="6"/>
    </row>
    <row r="140" spans="3:4" ht="27.75" customHeight="1" x14ac:dyDescent="0.2">
      <c r="C140" s="6"/>
      <c r="D140" s="6"/>
    </row>
    <row r="141" spans="3:4" ht="27.75" customHeight="1" x14ac:dyDescent="0.2">
      <c r="C141" s="6"/>
      <c r="D141" s="6"/>
    </row>
    <row r="142" spans="3:4" ht="27.75" customHeight="1" x14ac:dyDescent="0.2">
      <c r="C142" s="6"/>
      <c r="D142" s="6"/>
    </row>
    <row r="143" spans="3:4" ht="27.75" customHeight="1" x14ac:dyDescent="0.2">
      <c r="C143" s="6"/>
      <c r="D143" s="6"/>
    </row>
    <row r="144" spans="3:4" ht="27.75" customHeight="1" x14ac:dyDescent="0.2">
      <c r="C144" s="6"/>
      <c r="D144" s="6"/>
    </row>
    <row r="145" spans="3:4" ht="27.75" customHeight="1" x14ac:dyDescent="0.2">
      <c r="C145" s="6"/>
      <c r="D145" s="6"/>
    </row>
    <row r="146" spans="3:4" ht="27.75" customHeight="1" x14ac:dyDescent="0.2">
      <c r="C146" s="6"/>
      <c r="D146" s="6"/>
    </row>
    <row r="147" spans="3:4" ht="27.75" customHeight="1" x14ac:dyDescent="0.2">
      <c r="C147" s="6"/>
      <c r="D147" s="6"/>
    </row>
    <row r="148" spans="3:4" ht="27.75" customHeight="1" x14ac:dyDescent="0.2">
      <c r="C148" s="6"/>
      <c r="D148" s="6"/>
    </row>
    <row r="149" spans="3:4" ht="27.75" customHeight="1" x14ac:dyDescent="0.2">
      <c r="C149" s="6"/>
      <c r="D149" s="6"/>
    </row>
    <row r="150" spans="3:4" ht="27.75" customHeight="1" x14ac:dyDescent="0.2">
      <c r="C150" s="6"/>
      <c r="D150" s="6"/>
    </row>
    <row r="151" spans="3:4" ht="27.75" customHeight="1" x14ac:dyDescent="0.2">
      <c r="C151" s="6"/>
      <c r="D151" s="6"/>
    </row>
    <row r="152" spans="3:4" ht="27.75" customHeight="1" x14ac:dyDescent="0.2">
      <c r="C152" s="6"/>
      <c r="D152" s="6"/>
    </row>
    <row r="153" spans="3:4" ht="27.75" customHeight="1" x14ac:dyDescent="0.2">
      <c r="C153" s="6"/>
      <c r="D153" s="6"/>
    </row>
    <row r="154" spans="3:4" ht="27.75" customHeight="1" x14ac:dyDescent="0.2">
      <c r="C154" s="6"/>
      <c r="D154" s="6"/>
    </row>
    <row r="155" spans="3:4" ht="27.75" customHeight="1" x14ac:dyDescent="0.2">
      <c r="C155" s="6"/>
      <c r="D155" s="6"/>
    </row>
    <row r="156" spans="3:4" ht="27.75" customHeight="1" x14ac:dyDescent="0.2">
      <c r="C156" s="6"/>
      <c r="D156" s="6"/>
    </row>
    <row r="157" spans="3:4" ht="27.75" customHeight="1" x14ac:dyDescent="0.2">
      <c r="C157" s="6"/>
      <c r="D157" s="6"/>
    </row>
    <row r="158" spans="3:4" ht="27.75" customHeight="1" x14ac:dyDescent="0.2">
      <c r="C158" s="6"/>
      <c r="D158" s="6"/>
    </row>
    <row r="159" spans="3:4" ht="27.75" customHeight="1" x14ac:dyDescent="0.2">
      <c r="C159" s="6"/>
      <c r="D159" s="6"/>
    </row>
    <row r="160" spans="3:4" ht="27.75" customHeight="1" x14ac:dyDescent="0.2">
      <c r="C160" s="6"/>
      <c r="D160" s="6"/>
    </row>
    <row r="161" spans="3:4" ht="27.75" customHeight="1" x14ac:dyDescent="0.2">
      <c r="C161" s="6"/>
      <c r="D161" s="6"/>
    </row>
    <row r="162" spans="3:4" ht="27.75" customHeight="1" x14ac:dyDescent="0.2">
      <c r="C162" s="6"/>
      <c r="D162" s="6"/>
    </row>
    <row r="163" spans="3:4" ht="27.75" customHeight="1" x14ac:dyDescent="0.2">
      <c r="C163" s="6"/>
      <c r="D163" s="6"/>
    </row>
    <row r="164" spans="3:4" ht="27.75" customHeight="1" x14ac:dyDescent="0.2">
      <c r="C164" s="6"/>
      <c r="D164" s="6"/>
    </row>
    <row r="165" spans="3:4" ht="27.75" customHeight="1" x14ac:dyDescent="0.2">
      <c r="C165" s="6"/>
      <c r="D165" s="6"/>
    </row>
    <row r="166" spans="3:4" ht="27.75" customHeight="1" x14ac:dyDescent="0.2">
      <c r="C166" s="6"/>
      <c r="D166" s="6"/>
    </row>
    <row r="167" spans="3:4" ht="27.75" customHeight="1" x14ac:dyDescent="0.2">
      <c r="C167" s="6"/>
      <c r="D167" s="6"/>
    </row>
    <row r="168" spans="3:4" ht="27.75" customHeight="1" x14ac:dyDescent="0.2">
      <c r="C168" s="6"/>
      <c r="D168" s="6"/>
    </row>
    <row r="169" spans="3:4" ht="27.75" customHeight="1" x14ac:dyDescent="0.2">
      <c r="C169" s="6"/>
      <c r="D169" s="6"/>
    </row>
    <row r="170" spans="3:4" ht="27.75" customHeight="1" x14ac:dyDescent="0.2">
      <c r="C170" s="6"/>
      <c r="D170" s="6"/>
    </row>
    <row r="171" spans="3:4" ht="27.75" customHeight="1" x14ac:dyDescent="0.2">
      <c r="C171" s="6"/>
      <c r="D171" s="6"/>
    </row>
    <row r="172" spans="3:4" ht="27.75" customHeight="1" x14ac:dyDescent="0.2">
      <c r="C172" s="6"/>
      <c r="D172" s="6"/>
    </row>
    <row r="173" spans="3:4" ht="27.75" customHeight="1" x14ac:dyDescent="0.2">
      <c r="C173" s="6"/>
      <c r="D173" s="6"/>
    </row>
    <row r="174" spans="3:4" ht="27.75" customHeight="1" x14ac:dyDescent="0.2">
      <c r="C174" s="6"/>
      <c r="D174" s="6"/>
    </row>
    <row r="175" spans="3:4" ht="27.75" customHeight="1" x14ac:dyDescent="0.2">
      <c r="C175" s="6"/>
      <c r="D175" s="6"/>
    </row>
    <row r="176" spans="3:4" ht="27.75" customHeight="1" x14ac:dyDescent="0.2">
      <c r="C176" s="6"/>
      <c r="D176" s="6"/>
    </row>
    <row r="177" spans="3:4" ht="27.75" customHeight="1" x14ac:dyDescent="0.2">
      <c r="C177" s="6"/>
      <c r="D177" s="6"/>
    </row>
    <row r="178" spans="3:4" ht="27.75" customHeight="1" x14ac:dyDescent="0.2">
      <c r="C178" s="6"/>
      <c r="D178" s="6"/>
    </row>
    <row r="179" spans="3:4" ht="27.75" customHeight="1" x14ac:dyDescent="0.2">
      <c r="C179" s="6"/>
      <c r="D179" s="6"/>
    </row>
    <row r="180" spans="3:4" ht="27.75" customHeight="1" x14ac:dyDescent="0.2">
      <c r="C180" s="6"/>
      <c r="D180" s="6"/>
    </row>
    <row r="181" spans="3:4" ht="27.75" customHeight="1" x14ac:dyDescent="0.2">
      <c r="C181" s="6"/>
      <c r="D181" s="6"/>
    </row>
    <row r="182" spans="3:4" ht="27.75" customHeight="1" x14ac:dyDescent="0.2">
      <c r="C182" s="6"/>
      <c r="D182" s="6"/>
    </row>
    <row r="183" spans="3:4" ht="27.75" customHeight="1" x14ac:dyDescent="0.2">
      <c r="C183" s="6"/>
      <c r="D183" s="6"/>
    </row>
    <row r="184" spans="3:4" ht="27.75" customHeight="1" x14ac:dyDescent="0.2">
      <c r="C184" s="6"/>
      <c r="D184" s="6"/>
    </row>
    <row r="185" spans="3:4" ht="27.75" customHeight="1" x14ac:dyDescent="0.2">
      <c r="C185" s="6"/>
      <c r="D185" s="6"/>
    </row>
    <row r="186" spans="3:4" ht="27.75" customHeight="1" x14ac:dyDescent="0.2">
      <c r="C186" s="6"/>
      <c r="D186" s="6"/>
    </row>
    <row r="187" spans="3:4" ht="27.75" customHeight="1" x14ac:dyDescent="0.2">
      <c r="C187" s="6"/>
      <c r="D187" s="6"/>
    </row>
    <row r="188" spans="3:4" ht="27.75" customHeight="1" x14ac:dyDescent="0.2">
      <c r="C188" s="6"/>
      <c r="D188" s="6"/>
    </row>
    <row r="189" spans="3:4" ht="27.75" customHeight="1" x14ac:dyDescent="0.2">
      <c r="C189" s="6"/>
      <c r="D189" s="6"/>
    </row>
    <row r="190" spans="3:4" ht="27.75" customHeight="1" x14ac:dyDescent="0.2">
      <c r="C190" s="6"/>
      <c r="D190" s="6"/>
    </row>
    <row r="191" spans="3:4" ht="27.75" customHeight="1" x14ac:dyDescent="0.2">
      <c r="C191" s="6"/>
      <c r="D191" s="6"/>
    </row>
    <row r="192" spans="3:4" ht="27.75" customHeight="1" x14ac:dyDescent="0.2">
      <c r="C192" s="6"/>
      <c r="D192" s="6"/>
    </row>
    <row r="193" spans="3:4" ht="27.75" customHeight="1" x14ac:dyDescent="0.2">
      <c r="C193" s="6"/>
      <c r="D193" s="6"/>
    </row>
    <row r="194" spans="3:4" ht="27.75" customHeight="1" x14ac:dyDescent="0.2">
      <c r="C194" s="6"/>
      <c r="D194" s="6"/>
    </row>
    <row r="195" spans="3:4" ht="27.75" customHeight="1" x14ac:dyDescent="0.2">
      <c r="C195" s="6"/>
      <c r="D195" s="6"/>
    </row>
    <row r="196" spans="3:4" ht="27.75" customHeight="1" x14ac:dyDescent="0.2">
      <c r="C196" s="6"/>
      <c r="D196" s="6"/>
    </row>
    <row r="197" spans="3:4" ht="27.75" customHeight="1" x14ac:dyDescent="0.2">
      <c r="C197" s="6"/>
      <c r="D197" s="6"/>
    </row>
    <row r="198" spans="3:4" ht="27.75" customHeight="1" x14ac:dyDescent="0.2">
      <c r="C198" s="6"/>
      <c r="D198" s="6"/>
    </row>
    <row r="199" spans="3:4" ht="27.75" customHeight="1" x14ac:dyDescent="0.2">
      <c r="C199" s="6"/>
      <c r="D199" s="6"/>
    </row>
    <row r="200" spans="3:4" ht="27.75" customHeight="1" x14ac:dyDescent="0.2">
      <c r="C200" s="6"/>
      <c r="D200" s="6"/>
    </row>
    <row r="201" spans="3:4" ht="27.75" customHeight="1" x14ac:dyDescent="0.2">
      <c r="C201" s="6"/>
      <c r="D201" s="6"/>
    </row>
    <row r="202" spans="3:4" ht="27.75" customHeight="1" x14ac:dyDescent="0.2">
      <c r="C202" s="6"/>
      <c r="D202" s="6"/>
    </row>
    <row r="203" spans="3:4" ht="27.75" customHeight="1" x14ac:dyDescent="0.2">
      <c r="C203" s="6"/>
      <c r="D203" s="6"/>
    </row>
    <row r="204" spans="3:4" ht="27.75" customHeight="1" x14ac:dyDescent="0.2">
      <c r="C204" s="6"/>
      <c r="D204" s="6"/>
    </row>
    <row r="205" spans="3:4" ht="27.75" customHeight="1" x14ac:dyDescent="0.2">
      <c r="C205" s="6"/>
      <c r="D205" s="6"/>
    </row>
    <row r="206" spans="3:4" ht="27.75" customHeight="1" x14ac:dyDescent="0.2">
      <c r="C206" s="6"/>
      <c r="D206" s="6"/>
    </row>
    <row r="207" spans="3:4" ht="27.75" customHeight="1" x14ac:dyDescent="0.2">
      <c r="C207" s="6"/>
      <c r="D207" s="6"/>
    </row>
    <row r="208" spans="3:4" ht="27.75" customHeight="1" x14ac:dyDescent="0.2">
      <c r="C208" s="6"/>
      <c r="D208" s="6"/>
    </row>
    <row r="209" spans="3:4" ht="27.75" customHeight="1" x14ac:dyDescent="0.2">
      <c r="C209" s="6"/>
      <c r="D209" s="6"/>
    </row>
    <row r="210" spans="3:4" ht="27.75" customHeight="1" x14ac:dyDescent="0.2">
      <c r="C210" s="6"/>
      <c r="D210" s="6"/>
    </row>
    <row r="211" spans="3:4" ht="27.75" customHeight="1" x14ac:dyDescent="0.2">
      <c r="C211" s="6"/>
      <c r="D211" s="6"/>
    </row>
    <row r="212" spans="3:4" ht="27.75" customHeight="1" x14ac:dyDescent="0.2">
      <c r="C212" s="6"/>
      <c r="D212" s="6"/>
    </row>
    <row r="213" spans="3:4" ht="27.75" customHeight="1" x14ac:dyDescent="0.2">
      <c r="C213" s="6"/>
      <c r="D213" s="6"/>
    </row>
    <row r="214" spans="3:4" ht="27.75" customHeight="1" x14ac:dyDescent="0.2">
      <c r="C214" s="6"/>
      <c r="D214" s="6"/>
    </row>
    <row r="215" spans="3:4" ht="27.75" customHeight="1" x14ac:dyDescent="0.2">
      <c r="C215" s="6"/>
      <c r="D215" s="6"/>
    </row>
    <row r="216" spans="3:4" ht="27.75" customHeight="1" x14ac:dyDescent="0.2">
      <c r="C216" s="6"/>
      <c r="D216" s="6"/>
    </row>
    <row r="217" spans="3:4" ht="27.75" customHeight="1" x14ac:dyDescent="0.2">
      <c r="C217" s="6"/>
      <c r="D217" s="6"/>
    </row>
    <row r="218" spans="3:4" ht="27.75" customHeight="1" x14ac:dyDescent="0.2">
      <c r="C218" s="6"/>
      <c r="D218" s="6"/>
    </row>
    <row r="219" spans="3:4" ht="27.75" customHeight="1" x14ac:dyDescent="0.2">
      <c r="C219" s="6"/>
      <c r="D219" s="6"/>
    </row>
    <row r="220" spans="3:4" ht="27.75" customHeight="1" x14ac:dyDescent="0.2">
      <c r="C220" s="6"/>
      <c r="D220" s="6"/>
    </row>
    <row r="221" spans="3:4" ht="27.75" customHeight="1" x14ac:dyDescent="0.2">
      <c r="C221" s="6"/>
      <c r="D221" s="6"/>
    </row>
    <row r="222" spans="3:4" ht="27.75" customHeight="1" x14ac:dyDescent="0.2">
      <c r="C222" s="6"/>
      <c r="D222" s="6"/>
    </row>
    <row r="223" spans="3:4" ht="27.75" customHeight="1" x14ac:dyDescent="0.2">
      <c r="C223" s="6"/>
      <c r="D223" s="6"/>
    </row>
    <row r="224" spans="3:4" ht="27.75" customHeight="1" x14ac:dyDescent="0.2">
      <c r="C224" s="6"/>
      <c r="D224" s="6"/>
    </row>
    <row r="225" spans="3:4" ht="27.75" customHeight="1" x14ac:dyDescent="0.2">
      <c r="C225" s="6"/>
      <c r="D225" s="6"/>
    </row>
    <row r="226" spans="3:4" ht="27.75" customHeight="1" x14ac:dyDescent="0.2">
      <c r="C226" s="6"/>
      <c r="D226" s="6"/>
    </row>
    <row r="227" spans="3:4" ht="27.75" customHeight="1" x14ac:dyDescent="0.2">
      <c r="C227" s="6"/>
      <c r="D227" s="6"/>
    </row>
    <row r="228" spans="3:4" ht="27.75" customHeight="1" x14ac:dyDescent="0.2">
      <c r="C228" s="6"/>
      <c r="D228" s="6"/>
    </row>
    <row r="229" spans="3:4" ht="27.75" customHeight="1" x14ac:dyDescent="0.2">
      <c r="C229" s="6"/>
      <c r="D229" s="6"/>
    </row>
    <row r="230" spans="3:4" ht="27.75" customHeight="1" x14ac:dyDescent="0.2">
      <c r="C230" s="6"/>
      <c r="D230" s="6"/>
    </row>
    <row r="231" spans="3:4" ht="27.75" customHeight="1" x14ac:dyDescent="0.2">
      <c r="C231" s="6"/>
      <c r="D231" s="6"/>
    </row>
    <row r="232" spans="3:4" ht="27.75" customHeight="1" x14ac:dyDescent="0.2">
      <c r="C232" s="6"/>
      <c r="D232" s="6"/>
    </row>
    <row r="233" spans="3:4" ht="27.75" customHeight="1" x14ac:dyDescent="0.2">
      <c r="C233" s="6"/>
      <c r="D233" s="6"/>
    </row>
    <row r="234" spans="3:4" ht="27.75" customHeight="1" x14ac:dyDescent="0.2">
      <c r="C234" s="6"/>
      <c r="D234" s="6"/>
    </row>
    <row r="235" spans="3:4" ht="27.75" customHeight="1" x14ac:dyDescent="0.2">
      <c r="C235" s="6"/>
      <c r="D235" s="6"/>
    </row>
    <row r="236" spans="3:4" ht="27.75" customHeight="1" x14ac:dyDescent="0.2">
      <c r="C236" s="6"/>
      <c r="D236" s="6"/>
    </row>
    <row r="237" spans="3:4" ht="27.75" customHeight="1" x14ac:dyDescent="0.2">
      <c r="C237" s="6"/>
      <c r="D237" s="6"/>
    </row>
    <row r="238" spans="3:4" ht="27.75" customHeight="1" x14ac:dyDescent="0.2">
      <c r="C238" s="6"/>
      <c r="D238" s="6"/>
    </row>
    <row r="239" spans="3:4" ht="27.75" customHeight="1" x14ac:dyDescent="0.2">
      <c r="C239" s="6"/>
      <c r="D239" s="6"/>
    </row>
    <row r="240" spans="3:4" ht="27.75" customHeight="1" x14ac:dyDescent="0.2">
      <c r="C240" s="6"/>
      <c r="D240" s="6"/>
    </row>
    <row r="241" spans="3:4" ht="27.75" customHeight="1" x14ac:dyDescent="0.2">
      <c r="C241" s="6"/>
      <c r="D241" s="6"/>
    </row>
    <row r="242" spans="3:4" ht="27.75" customHeight="1" x14ac:dyDescent="0.2">
      <c r="C242" s="6"/>
      <c r="D242" s="6"/>
    </row>
    <row r="243" spans="3:4" ht="27.75" customHeight="1" x14ac:dyDescent="0.2">
      <c r="C243" s="6"/>
      <c r="D243" s="6"/>
    </row>
    <row r="244" spans="3:4" ht="27.75" customHeight="1" x14ac:dyDescent="0.2">
      <c r="C244" s="6"/>
      <c r="D244" s="6"/>
    </row>
    <row r="245" spans="3:4" ht="27.75" customHeight="1" x14ac:dyDescent="0.2">
      <c r="C245" s="6"/>
      <c r="D245" s="6"/>
    </row>
    <row r="246" spans="3:4" ht="27.75" customHeight="1" x14ac:dyDescent="0.2">
      <c r="C246" s="6"/>
      <c r="D246" s="6"/>
    </row>
    <row r="247" spans="3:4" ht="27.75" customHeight="1" x14ac:dyDescent="0.2">
      <c r="C247" s="6"/>
      <c r="D247" s="6"/>
    </row>
    <row r="248" spans="3:4" ht="27.75" customHeight="1" x14ac:dyDescent="0.2">
      <c r="C248" s="6"/>
      <c r="D248" s="6"/>
    </row>
    <row r="249" spans="3:4" ht="27.75" customHeight="1" x14ac:dyDescent="0.2">
      <c r="C249" s="6"/>
      <c r="D249" s="6"/>
    </row>
    <row r="250" spans="3:4" ht="27.75" customHeight="1" x14ac:dyDescent="0.2">
      <c r="C250" s="6"/>
      <c r="D250" s="6"/>
    </row>
    <row r="251" spans="3:4" ht="27.75" customHeight="1" x14ac:dyDescent="0.2">
      <c r="C251" s="6"/>
      <c r="D251" s="6"/>
    </row>
    <row r="252" spans="3:4" ht="27.75" customHeight="1" x14ac:dyDescent="0.2">
      <c r="C252" s="6"/>
      <c r="D252" s="6"/>
    </row>
    <row r="253" spans="3:4" ht="27.75" customHeight="1" x14ac:dyDescent="0.2">
      <c r="C253" s="6"/>
      <c r="D253" s="6"/>
    </row>
    <row r="254" spans="3:4" ht="27.75" customHeight="1" x14ac:dyDescent="0.2">
      <c r="C254" s="6"/>
      <c r="D254" s="6"/>
    </row>
    <row r="255" spans="3:4" ht="27.75" customHeight="1" x14ac:dyDescent="0.2">
      <c r="C255" s="6"/>
      <c r="D255" s="6"/>
    </row>
    <row r="256" spans="3:4" ht="27.75" customHeight="1" x14ac:dyDescent="0.2">
      <c r="C256" s="6"/>
      <c r="D256" s="6"/>
    </row>
    <row r="257" spans="3:4" ht="27.75" customHeight="1" x14ac:dyDescent="0.2">
      <c r="C257" s="6"/>
      <c r="D257" s="6"/>
    </row>
    <row r="258" spans="3:4" ht="27.75" customHeight="1" x14ac:dyDescent="0.2">
      <c r="C258" s="6"/>
      <c r="D258" s="6"/>
    </row>
    <row r="259" spans="3:4" ht="27.75" customHeight="1" x14ac:dyDescent="0.2">
      <c r="C259" s="6"/>
      <c r="D259" s="6"/>
    </row>
    <row r="260" spans="3:4" ht="27.75" customHeight="1" x14ac:dyDescent="0.2">
      <c r="C260" s="6"/>
      <c r="D260" s="6"/>
    </row>
    <row r="261" spans="3:4" ht="27.75" customHeight="1" x14ac:dyDescent="0.2">
      <c r="C261" s="6"/>
      <c r="D261" s="6"/>
    </row>
    <row r="262" spans="3:4" ht="27.75" customHeight="1" x14ac:dyDescent="0.2">
      <c r="C262" s="6"/>
      <c r="D262" s="6"/>
    </row>
    <row r="263" spans="3:4" ht="27.75" customHeight="1" x14ac:dyDescent="0.2">
      <c r="C263" s="6"/>
      <c r="D263" s="6"/>
    </row>
    <row r="264" spans="3:4" ht="27.75" customHeight="1" x14ac:dyDescent="0.2">
      <c r="C264" s="6"/>
      <c r="D264" s="6"/>
    </row>
    <row r="265" spans="3:4" ht="27.75" customHeight="1" x14ac:dyDescent="0.2">
      <c r="C265" s="6"/>
      <c r="D265" s="6"/>
    </row>
    <row r="266" spans="3:4" ht="27.75" customHeight="1" x14ac:dyDescent="0.2">
      <c r="C266" s="6"/>
      <c r="D266" s="6"/>
    </row>
    <row r="267" spans="3:4" ht="27.75" customHeight="1" x14ac:dyDescent="0.2">
      <c r="C267" s="6"/>
      <c r="D267" s="6"/>
    </row>
    <row r="268" spans="3:4" ht="27.75" customHeight="1" x14ac:dyDescent="0.2">
      <c r="C268" s="6"/>
      <c r="D268" s="6"/>
    </row>
    <row r="269" spans="3:4" ht="27.75" customHeight="1" x14ac:dyDescent="0.2">
      <c r="C269" s="6"/>
      <c r="D269" s="6"/>
    </row>
    <row r="270" spans="3:4" ht="27.75" customHeight="1" x14ac:dyDescent="0.2">
      <c r="C270" s="6"/>
      <c r="D270" s="6"/>
    </row>
    <row r="271" spans="3:4" ht="27.75" customHeight="1" x14ac:dyDescent="0.2">
      <c r="C271" s="6"/>
      <c r="D271" s="6"/>
    </row>
    <row r="272" spans="3:4" ht="27.75" customHeight="1" x14ac:dyDescent="0.2">
      <c r="C272" s="6"/>
      <c r="D272" s="6"/>
    </row>
    <row r="273" spans="3:4" ht="27.75" customHeight="1" x14ac:dyDescent="0.2">
      <c r="C273" s="6"/>
      <c r="D273" s="6"/>
    </row>
    <row r="274" spans="3:4" ht="27.75" customHeight="1" x14ac:dyDescent="0.2">
      <c r="C274" s="6"/>
      <c r="D274" s="6"/>
    </row>
    <row r="275" spans="3:4" ht="27.75" customHeight="1" x14ac:dyDescent="0.2">
      <c r="C275" s="6"/>
      <c r="D275" s="6"/>
    </row>
    <row r="276" spans="3:4" ht="27.75" customHeight="1" x14ac:dyDescent="0.2">
      <c r="C276" s="6"/>
      <c r="D276" s="6"/>
    </row>
    <row r="277" spans="3:4" ht="27.75" customHeight="1" x14ac:dyDescent="0.2">
      <c r="C277" s="6"/>
      <c r="D277" s="6"/>
    </row>
    <row r="278" spans="3:4" ht="27.75" customHeight="1" x14ac:dyDescent="0.2">
      <c r="C278" s="6"/>
      <c r="D278" s="6"/>
    </row>
    <row r="279" spans="3:4" ht="27.75" customHeight="1" x14ac:dyDescent="0.2">
      <c r="C279" s="6"/>
      <c r="D279" s="6"/>
    </row>
    <row r="280" spans="3:4" ht="27.75" customHeight="1" x14ac:dyDescent="0.2">
      <c r="C280" s="6"/>
      <c r="D280" s="6"/>
    </row>
    <row r="281" spans="3:4" ht="27.75" customHeight="1" x14ac:dyDescent="0.2">
      <c r="C281" s="6"/>
      <c r="D281" s="6"/>
    </row>
    <row r="282" spans="3:4" ht="27.75" customHeight="1" x14ac:dyDescent="0.2">
      <c r="C282" s="6"/>
      <c r="D282" s="6"/>
    </row>
    <row r="283" spans="3:4" ht="27.75" customHeight="1" x14ac:dyDescent="0.2">
      <c r="C283" s="6"/>
      <c r="D283" s="6"/>
    </row>
    <row r="284" spans="3:4" ht="27.75" customHeight="1" x14ac:dyDescent="0.2">
      <c r="C284" s="6"/>
      <c r="D284" s="6"/>
    </row>
    <row r="285" spans="3:4" ht="27.75" customHeight="1" x14ac:dyDescent="0.2">
      <c r="C285" s="6"/>
      <c r="D285" s="6"/>
    </row>
    <row r="286" spans="3:4" ht="27.75" customHeight="1" x14ac:dyDescent="0.2">
      <c r="C286" s="6"/>
      <c r="D286" s="6"/>
    </row>
    <row r="287" spans="3:4" ht="27.75" customHeight="1" x14ac:dyDescent="0.2">
      <c r="C287" s="6"/>
      <c r="D287" s="6"/>
    </row>
    <row r="288" spans="3:4" ht="27.75" customHeight="1" x14ac:dyDescent="0.2">
      <c r="C288" s="6"/>
      <c r="D288" s="6"/>
    </row>
    <row r="289" spans="3:4" ht="27.75" customHeight="1" x14ac:dyDescent="0.2">
      <c r="C289" s="6"/>
      <c r="D289" s="6"/>
    </row>
    <row r="290" spans="3:4" ht="27.75" customHeight="1" x14ac:dyDescent="0.2">
      <c r="C290" s="6"/>
      <c r="D290" s="6"/>
    </row>
    <row r="291" spans="3:4" ht="27.75" customHeight="1" x14ac:dyDescent="0.2">
      <c r="C291" s="6"/>
      <c r="D291" s="6"/>
    </row>
    <row r="292" spans="3:4" ht="27.75" customHeight="1" x14ac:dyDescent="0.2">
      <c r="C292" s="6"/>
      <c r="D292" s="6"/>
    </row>
    <row r="293" spans="3:4" ht="27.75" customHeight="1" x14ac:dyDescent="0.2">
      <c r="C293" s="6"/>
      <c r="D293" s="6"/>
    </row>
    <row r="294" spans="3:4" ht="27.75" customHeight="1" x14ac:dyDescent="0.2">
      <c r="C294" s="6"/>
      <c r="D294" s="6"/>
    </row>
    <row r="295" spans="3:4" ht="27.75" customHeight="1" x14ac:dyDescent="0.2">
      <c r="C295" s="6"/>
      <c r="D295" s="6"/>
    </row>
    <row r="296" spans="3:4" ht="27.75" customHeight="1" x14ac:dyDescent="0.2">
      <c r="C296" s="6"/>
      <c r="D296" s="6"/>
    </row>
    <row r="297" spans="3:4" ht="27.75" customHeight="1" x14ac:dyDescent="0.2">
      <c r="C297" s="6"/>
      <c r="D297" s="6"/>
    </row>
    <row r="298" spans="3:4" ht="27.75" customHeight="1" x14ac:dyDescent="0.2">
      <c r="C298" s="6"/>
      <c r="D298" s="6"/>
    </row>
    <row r="299" spans="3:4" ht="27.75" customHeight="1" x14ac:dyDescent="0.2">
      <c r="C299" s="6"/>
      <c r="D299" s="6"/>
    </row>
    <row r="300" spans="3:4" ht="27.75" customHeight="1" x14ac:dyDescent="0.2">
      <c r="C300" s="6"/>
      <c r="D300" s="6"/>
    </row>
    <row r="301" spans="3:4" ht="27.75" customHeight="1" x14ac:dyDescent="0.2">
      <c r="C301" s="6"/>
      <c r="D301" s="6"/>
    </row>
    <row r="302" spans="3:4" ht="27.75" customHeight="1" x14ac:dyDescent="0.2">
      <c r="C302" s="6"/>
      <c r="D302" s="6"/>
    </row>
    <row r="303" spans="3:4" ht="27.75" customHeight="1" x14ac:dyDescent="0.2">
      <c r="C303" s="6"/>
      <c r="D303" s="6"/>
    </row>
    <row r="304" spans="3:4" ht="27.75" customHeight="1" x14ac:dyDescent="0.2">
      <c r="C304" s="6"/>
      <c r="D304" s="6"/>
    </row>
    <row r="305" spans="3:4" ht="27.75" customHeight="1" x14ac:dyDescent="0.2">
      <c r="C305" s="6"/>
      <c r="D305" s="6"/>
    </row>
    <row r="306" spans="3:4" ht="27.75" customHeight="1" x14ac:dyDescent="0.2">
      <c r="C306" s="6"/>
      <c r="D306" s="6"/>
    </row>
    <row r="307" spans="3:4" ht="27.75" customHeight="1" x14ac:dyDescent="0.2">
      <c r="C307" s="6"/>
      <c r="D307" s="6"/>
    </row>
    <row r="308" spans="3:4" ht="27.75" customHeight="1" x14ac:dyDescent="0.2">
      <c r="C308" s="6"/>
      <c r="D308" s="6"/>
    </row>
    <row r="309" spans="3:4" ht="27.75" customHeight="1" x14ac:dyDescent="0.2">
      <c r="C309" s="6"/>
      <c r="D309" s="6"/>
    </row>
    <row r="310" spans="3:4" ht="27.75" customHeight="1" x14ac:dyDescent="0.2">
      <c r="C310" s="6"/>
      <c r="D310" s="6"/>
    </row>
    <row r="311" spans="3:4" ht="27.75" customHeight="1" x14ac:dyDescent="0.2">
      <c r="C311" s="6"/>
      <c r="D311" s="6"/>
    </row>
    <row r="312" spans="3:4" ht="27.75" customHeight="1" x14ac:dyDescent="0.2">
      <c r="C312" s="6"/>
      <c r="D312" s="6"/>
    </row>
    <row r="313" spans="3:4" ht="27.75" customHeight="1" x14ac:dyDescent="0.2">
      <c r="C313" s="6"/>
      <c r="D313" s="6"/>
    </row>
    <row r="314" spans="3:4" ht="27.75" customHeight="1" x14ac:dyDescent="0.2">
      <c r="C314" s="6"/>
      <c r="D314" s="6"/>
    </row>
    <row r="315" spans="3:4" ht="27.75" customHeight="1" x14ac:dyDescent="0.2">
      <c r="C315" s="6"/>
      <c r="D315" s="6"/>
    </row>
    <row r="316" spans="3:4" ht="27.75" customHeight="1" x14ac:dyDescent="0.2">
      <c r="C316" s="6"/>
      <c r="D316" s="6"/>
    </row>
    <row r="317" spans="3:4" ht="27.75" customHeight="1" x14ac:dyDescent="0.2">
      <c r="C317" s="6"/>
      <c r="D317" s="6"/>
    </row>
    <row r="318" spans="3:4" ht="27.75" customHeight="1" x14ac:dyDescent="0.2">
      <c r="C318" s="6"/>
      <c r="D318" s="6"/>
    </row>
    <row r="319" spans="3:4" ht="27.75" customHeight="1" x14ac:dyDescent="0.2">
      <c r="C319" s="6"/>
      <c r="D319" s="6"/>
    </row>
    <row r="320" spans="3:4" ht="27.75" customHeight="1" x14ac:dyDescent="0.2">
      <c r="C320" s="6"/>
      <c r="D320" s="6"/>
    </row>
    <row r="321" spans="3:4" ht="27.75" customHeight="1" x14ac:dyDescent="0.2">
      <c r="C321" s="6"/>
      <c r="D321" s="6"/>
    </row>
    <row r="322" spans="3:4" ht="27.75" customHeight="1" x14ac:dyDescent="0.2">
      <c r="C322" s="6"/>
      <c r="D322" s="6"/>
    </row>
    <row r="323" spans="3:4" ht="27.75" customHeight="1" x14ac:dyDescent="0.2">
      <c r="C323" s="6"/>
      <c r="D323" s="6"/>
    </row>
    <row r="324" spans="3:4" ht="27.75" customHeight="1" x14ac:dyDescent="0.2">
      <c r="C324" s="6"/>
      <c r="D324" s="6"/>
    </row>
    <row r="325" spans="3:4" ht="27.75" customHeight="1" x14ac:dyDescent="0.2">
      <c r="C325" s="6"/>
      <c r="D325" s="6"/>
    </row>
    <row r="326" spans="3:4" ht="27.75" customHeight="1" x14ac:dyDescent="0.2">
      <c r="C326" s="6"/>
      <c r="D326" s="6"/>
    </row>
    <row r="327" spans="3:4" ht="27.75" customHeight="1" x14ac:dyDescent="0.2">
      <c r="C327" s="6"/>
      <c r="D327" s="6"/>
    </row>
    <row r="328" spans="3:4" ht="27.75" customHeight="1" x14ac:dyDescent="0.2">
      <c r="C328" s="6"/>
      <c r="D328" s="6"/>
    </row>
    <row r="329" spans="3:4" ht="27.75" customHeight="1" x14ac:dyDescent="0.2">
      <c r="C329" s="6"/>
      <c r="D329" s="6"/>
    </row>
    <row r="330" spans="3:4" ht="27.75" customHeight="1" x14ac:dyDescent="0.2">
      <c r="C330" s="6"/>
      <c r="D330" s="6"/>
    </row>
    <row r="331" spans="3:4" ht="27.75" customHeight="1" x14ac:dyDescent="0.2">
      <c r="C331" s="6"/>
      <c r="D331" s="6"/>
    </row>
    <row r="332" spans="3:4" ht="27.75" customHeight="1" x14ac:dyDescent="0.2">
      <c r="C332" s="6"/>
      <c r="D332" s="6"/>
    </row>
    <row r="333" spans="3:4" ht="27.75" customHeight="1" x14ac:dyDescent="0.2">
      <c r="C333" s="6"/>
      <c r="D333" s="6"/>
    </row>
    <row r="334" spans="3:4" ht="27.75" customHeight="1" x14ac:dyDescent="0.2">
      <c r="C334" s="6"/>
      <c r="D334" s="6"/>
    </row>
    <row r="335" spans="3:4" ht="27.75" customHeight="1" x14ac:dyDescent="0.2">
      <c r="C335" s="6"/>
      <c r="D335" s="6"/>
    </row>
    <row r="336" spans="3:4" ht="27.75" customHeight="1" x14ac:dyDescent="0.2">
      <c r="C336" s="6"/>
      <c r="D336" s="6"/>
    </row>
    <row r="337" spans="3:4" ht="27.75" customHeight="1" x14ac:dyDescent="0.2">
      <c r="C337" s="6"/>
      <c r="D337" s="6"/>
    </row>
    <row r="338" spans="3:4" ht="27.75" customHeight="1" x14ac:dyDescent="0.2">
      <c r="C338" s="6"/>
      <c r="D338" s="6"/>
    </row>
    <row r="339" spans="3:4" ht="27.75" customHeight="1" x14ac:dyDescent="0.2">
      <c r="C339" s="6"/>
      <c r="D339" s="6"/>
    </row>
    <row r="340" spans="3:4" ht="27.75" customHeight="1" x14ac:dyDescent="0.2">
      <c r="C340" s="6"/>
      <c r="D340" s="6"/>
    </row>
    <row r="341" spans="3:4" ht="27.75" customHeight="1" x14ac:dyDescent="0.2">
      <c r="C341" s="6"/>
      <c r="D341" s="6"/>
    </row>
    <row r="342" spans="3:4" ht="27.75" customHeight="1" x14ac:dyDescent="0.2">
      <c r="C342" s="6"/>
      <c r="D342" s="6"/>
    </row>
    <row r="343" spans="3:4" ht="27.75" customHeight="1" x14ac:dyDescent="0.2">
      <c r="C343" s="6"/>
      <c r="D343" s="6"/>
    </row>
    <row r="344" spans="3:4" ht="27.75" customHeight="1" x14ac:dyDescent="0.2">
      <c r="C344" s="6"/>
      <c r="D344" s="6"/>
    </row>
    <row r="345" spans="3:4" ht="27.75" customHeight="1" x14ac:dyDescent="0.2">
      <c r="C345" s="6"/>
      <c r="D345" s="6"/>
    </row>
    <row r="346" spans="3:4" ht="27.75" customHeight="1" x14ac:dyDescent="0.2">
      <c r="C346" s="6"/>
      <c r="D346" s="6"/>
    </row>
    <row r="347" spans="3:4" ht="27.75" customHeight="1" x14ac:dyDescent="0.2">
      <c r="C347" s="6"/>
      <c r="D347" s="6"/>
    </row>
    <row r="348" spans="3:4" ht="27.75" customHeight="1" x14ac:dyDescent="0.2">
      <c r="C348" s="6"/>
      <c r="D348" s="6"/>
    </row>
    <row r="349" spans="3:4" ht="27.75" customHeight="1" x14ac:dyDescent="0.2">
      <c r="C349" s="6"/>
      <c r="D349" s="6"/>
    </row>
    <row r="350" spans="3:4" ht="27.75" customHeight="1" x14ac:dyDescent="0.2">
      <c r="C350" s="6"/>
      <c r="D350" s="6"/>
    </row>
    <row r="351" spans="3:4" ht="27.75" customHeight="1" x14ac:dyDescent="0.2">
      <c r="C351" s="6"/>
      <c r="D351" s="6"/>
    </row>
    <row r="352" spans="3:4" ht="27.75" customHeight="1" x14ac:dyDescent="0.2">
      <c r="C352" s="6"/>
      <c r="D352" s="6"/>
    </row>
    <row r="353" spans="3:4" ht="27.75" customHeight="1" x14ac:dyDescent="0.2">
      <c r="C353" s="6"/>
      <c r="D353" s="6"/>
    </row>
    <row r="354" spans="3:4" ht="27.75" customHeight="1" x14ac:dyDescent="0.2">
      <c r="C354" s="6"/>
      <c r="D354" s="6"/>
    </row>
    <row r="355" spans="3:4" ht="27.75" customHeight="1" x14ac:dyDescent="0.2">
      <c r="C355" s="6"/>
      <c r="D355" s="6"/>
    </row>
    <row r="356" spans="3:4" ht="27.75" customHeight="1" x14ac:dyDescent="0.2">
      <c r="C356" s="6"/>
      <c r="D356" s="6"/>
    </row>
    <row r="357" spans="3:4" ht="27.75" customHeight="1" x14ac:dyDescent="0.2">
      <c r="C357" s="6"/>
      <c r="D357" s="6"/>
    </row>
    <row r="358" spans="3:4" ht="27.75" customHeight="1" x14ac:dyDescent="0.2">
      <c r="C358" s="6"/>
      <c r="D358" s="6"/>
    </row>
    <row r="359" spans="3:4" ht="27.75" customHeight="1" x14ac:dyDescent="0.2">
      <c r="C359" s="6"/>
      <c r="D359" s="6"/>
    </row>
    <row r="360" spans="3:4" ht="27.75" customHeight="1" x14ac:dyDescent="0.2">
      <c r="C360" s="6"/>
      <c r="D360" s="6"/>
    </row>
    <row r="361" spans="3:4" ht="27.75" customHeight="1" x14ac:dyDescent="0.2">
      <c r="C361" s="6"/>
      <c r="D361" s="6"/>
    </row>
    <row r="362" spans="3:4" ht="27.75" customHeight="1" x14ac:dyDescent="0.2">
      <c r="C362" s="6"/>
      <c r="D362" s="6"/>
    </row>
    <row r="363" spans="3:4" ht="27.75" customHeight="1" x14ac:dyDescent="0.2">
      <c r="C363" s="6"/>
      <c r="D363" s="6"/>
    </row>
    <row r="364" spans="3:4" ht="27.75" customHeight="1" x14ac:dyDescent="0.2">
      <c r="C364" s="6"/>
      <c r="D364" s="6"/>
    </row>
    <row r="365" spans="3:4" ht="27.75" customHeight="1" x14ac:dyDescent="0.2">
      <c r="C365" s="6"/>
      <c r="D365" s="6"/>
    </row>
    <row r="366" spans="3:4" ht="27.75" customHeight="1" x14ac:dyDescent="0.2">
      <c r="C366" s="6"/>
      <c r="D366" s="6"/>
    </row>
    <row r="367" spans="3:4" ht="27.75" customHeight="1" x14ac:dyDescent="0.2">
      <c r="C367" s="6"/>
      <c r="D367" s="6"/>
    </row>
    <row r="368" spans="3:4" ht="27.75" customHeight="1" x14ac:dyDescent="0.2">
      <c r="C368" s="6"/>
      <c r="D368" s="6"/>
    </row>
    <row r="369" spans="3:4" ht="27.75" customHeight="1" x14ac:dyDescent="0.2">
      <c r="C369" s="6"/>
      <c r="D369" s="6"/>
    </row>
    <row r="370" spans="3:4" ht="27.75" customHeight="1" x14ac:dyDescent="0.2">
      <c r="C370" s="6"/>
      <c r="D370" s="6"/>
    </row>
    <row r="371" spans="3:4" ht="27.75" customHeight="1" x14ac:dyDescent="0.2">
      <c r="C371" s="6"/>
      <c r="D371" s="6"/>
    </row>
    <row r="372" spans="3:4" ht="27.75" customHeight="1" x14ac:dyDescent="0.2">
      <c r="C372" s="6"/>
      <c r="D372" s="6"/>
    </row>
    <row r="373" spans="3:4" ht="27.75" customHeight="1" x14ac:dyDescent="0.2">
      <c r="C373" s="6"/>
      <c r="D373" s="6"/>
    </row>
    <row r="374" spans="3:4" ht="27.75" customHeight="1" x14ac:dyDescent="0.2">
      <c r="C374" s="6"/>
      <c r="D374" s="6"/>
    </row>
    <row r="375" spans="3:4" ht="27.75" customHeight="1" x14ac:dyDescent="0.2">
      <c r="C375" s="6"/>
      <c r="D375" s="6"/>
    </row>
    <row r="376" spans="3:4" ht="27.75" customHeight="1" x14ac:dyDescent="0.2">
      <c r="C376" s="6"/>
      <c r="D376" s="6"/>
    </row>
    <row r="377" spans="3:4" ht="27.75" customHeight="1" x14ac:dyDescent="0.2">
      <c r="C377" s="6"/>
      <c r="D377" s="6"/>
    </row>
    <row r="378" spans="3:4" ht="27.75" customHeight="1" x14ac:dyDescent="0.2">
      <c r="C378" s="6"/>
      <c r="D378" s="6"/>
    </row>
    <row r="379" spans="3:4" ht="27.75" customHeight="1" x14ac:dyDescent="0.2">
      <c r="C379" s="6"/>
      <c r="D379" s="6"/>
    </row>
    <row r="380" spans="3:4" ht="27.75" customHeight="1" x14ac:dyDescent="0.2">
      <c r="C380" s="6"/>
      <c r="D380" s="6"/>
    </row>
    <row r="381" spans="3:4" ht="27.75" customHeight="1" x14ac:dyDescent="0.2">
      <c r="C381" s="6"/>
      <c r="D381" s="6"/>
    </row>
    <row r="382" spans="3:4" ht="27.75" customHeight="1" x14ac:dyDescent="0.2">
      <c r="C382" s="6"/>
      <c r="D382" s="6"/>
    </row>
    <row r="383" spans="3:4" ht="27.75" customHeight="1" x14ac:dyDescent="0.2">
      <c r="C383" s="6"/>
      <c r="D383" s="6"/>
    </row>
    <row r="384" spans="3:4" ht="27.75" customHeight="1" x14ac:dyDescent="0.2">
      <c r="C384" s="6"/>
      <c r="D384" s="6"/>
    </row>
    <row r="385" spans="3:4" ht="27.75" customHeight="1" x14ac:dyDescent="0.2">
      <c r="C385" s="6"/>
      <c r="D385" s="6"/>
    </row>
    <row r="386" spans="3:4" ht="27.75" customHeight="1" x14ac:dyDescent="0.2">
      <c r="C386" s="6"/>
      <c r="D386" s="6"/>
    </row>
    <row r="387" spans="3:4" ht="27.75" customHeight="1" x14ac:dyDescent="0.2">
      <c r="C387" s="6"/>
      <c r="D387" s="6"/>
    </row>
    <row r="388" spans="3:4" ht="27.75" customHeight="1" x14ac:dyDescent="0.2">
      <c r="C388" s="6"/>
      <c r="D388" s="6"/>
    </row>
    <row r="389" spans="3:4" ht="27.75" customHeight="1" x14ac:dyDescent="0.2">
      <c r="C389" s="6"/>
      <c r="D389" s="6"/>
    </row>
    <row r="390" spans="3:4" ht="27.75" customHeight="1" x14ac:dyDescent="0.2">
      <c r="C390" s="6"/>
      <c r="D390" s="6"/>
    </row>
    <row r="391" spans="3:4" ht="27.75" customHeight="1" x14ac:dyDescent="0.2">
      <c r="C391" s="6"/>
      <c r="D391" s="6"/>
    </row>
    <row r="392" spans="3:4" ht="27.75" customHeight="1" x14ac:dyDescent="0.2">
      <c r="C392" s="6"/>
      <c r="D392" s="6"/>
    </row>
    <row r="393" spans="3:4" ht="27.75" customHeight="1" x14ac:dyDescent="0.2">
      <c r="C393" s="6"/>
      <c r="D393" s="6"/>
    </row>
    <row r="394" spans="3:4" ht="27.75" customHeight="1" x14ac:dyDescent="0.2">
      <c r="C394" s="6"/>
      <c r="D394" s="6"/>
    </row>
    <row r="395" spans="3:4" ht="27.75" customHeight="1" x14ac:dyDescent="0.2">
      <c r="C395" s="6"/>
      <c r="D395" s="6"/>
    </row>
    <row r="396" spans="3:4" ht="27.75" customHeight="1" x14ac:dyDescent="0.2">
      <c r="C396" s="6"/>
      <c r="D396" s="6"/>
    </row>
    <row r="397" spans="3:4" ht="27.75" customHeight="1" x14ac:dyDescent="0.2">
      <c r="C397" s="6"/>
      <c r="D397" s="6"/>
    </row>
    <row r="398" spans="3:4" ht="27.75" customHeight="1" x14ac:dyDescent="0.2">
      <c r="C398" s="6"/>
      <c r="D398" s="6"/>
    </row>
    <row r="399" spans="3:4" ht="27.75" customHeight="1" x14ac:dyDescent="0.2">
      <c r="C399" s="6"/>
      <c r="D399" s="6"/>
    </row>
    <row r="400" spans="3:4" ht="27.75" customHeight="1" x14ac:dyDescent="0.2">
      <c r="C400" s="6"/>
      <c r="D400" s="6"/>
    </row>
    <row r="401" spans="3:4" ht="27.75" customHeight="1" x14ac:dyDescent="0.2">
      <c r="C401" s="6"/>
      <c r="D401" s="6"/>
    </row>
    <row r="402" spans="3:4" ht="27.75" customHeight="1" x14ac:dyDescent="0.2">
      <c r="C402" s="6"/>
      <c r="D402" s="6"/>
    </row>
    <row r="403" spans="3:4" ht="27.75" customHeight="1" x14ac:dyDescent="0.2">
      <c r="C403" s="6"/>
      <c r="D403" s="6"/>
    </row>
    <row r="404" spans="3:4" ht="27.75" customHeight="1" x14ac:dyDescent="0.2">
      <c r="C404" s="6"/>
      <c r="D404" s="6"/>
    </row>
    <row r="405" spans="3:4" ht="27.75" customHeight="1" x14ac:dyDescent="0.2">
      <c r="C405" s="6"/>
      <c r="D405" s="6"/>
    </row>
    <row r="406" spans="3:4" ht="27.75" customHeight="1" x14ac:dyDescent="0.2">
      <c r="C406" s="6"/>
      <c r="D406" s="6"/>
    </row>
    <row r="407" spans="3:4" ht="27.75" customHeight="1" x14ac:dyDescent="0.2">
      <c r="C407" s="6"/>
      <c r="D407" s="6"/>
    </row>
    <row r="408" spans="3:4" ht="27.75" customHeight="1" x14ac:dyDescent="0.2">
      <c r="C408" s="6"/>
      <c r="D408" s="6"/>
    </row>
    <row r="409" spans="3:4" ht="27.75" customHeight="1" x14ac:dyDescent="0.2">
      <c r="C409" s="6"/>
      <c r="D409" s="6"/>
    </row>
    <row r="410" spans="3:4" ht="27.75" customHeight="1" x14ac:dyDescent="0.2">
      <c r="C410" s="6"/>
      <c r="D410" s="6"/>
    </row>
    <row r="411" spans="3:4" ht="27.75" customHeight="1" x14ac:dyDescent="0.2">
      <c r="C411" s="6"/>
      <c r="D411" s="6"/>
    </row>
    <row r="412" spans="3:4" ht="27.75" customHeight="1" x14ac:dyDescent="0.2">
      <c r="C412" s="6"/>
      <c r="D412" s="6"/>
    </row>
    <row r="413" spans="3:4" ht="27.75" customHeight="1" x14ac:dyDescent="0.2">
      <c r="C413" s="6"/>
      <c r="D413" s="6"/>
    </row>
    <row r="414" spans="3:4" ht="27.75" customHeight="1" x14ac:dyDescent="0.2">
      <c r="C414" s="6"/>
      <c r="D414" s="6"/>
    </row>
    <row r="415" spans="3:4" ht="27.75" customHeight="1" x14ac:dyDescent="0.2">
      <c r="C415" s="6"/>
      <c r="D415" s="6"/>
    </row>
    <row r="416" spans="3:4" ht="27.75" customHeight="1" x14ac:dyDescent="0.2">
      <c r="C416" s="6"/>
      <c r="D416" s="6"/>
    </row>
    <row r="417" spans="3:4" ht="27.75" customHeight="1" x14ac:dyDescent="0.2">
      <c r="C417" s="6"/>
      <c r="D417" s="6"/>
    </row>
    <row r="418" spans="3:4" ht="27.75" customHeight="1" x14ac:dyDescent="0.2">
      <c r="C418" s="6"/>
      <c r="D418" s="6"/>
    </row>
    <row r="419" spans="3:4" ht="27.75" customHeight="1" x14ac:dyDescent="0.2">
      <c r="C419" s="6"/>
      <c r="D419" s="6"/>
    </row>
    <row r="420" spans="3:4" ht="27.75" customHeight="1" x14ac:dyDescent="0.2">
      <c r="C420" s="6"/>
      <c r="D420" s="6"/>
    </row>
    <row r="421" spans="3:4" ht="27.75" customHeight="1" x14ac:dyDescent="0.2">
      <c r="C421" s="6"/>
      <c r="D421" s="6"/>
    </row>
    <row r="422" spans="3:4" ht="27.75" customHeight="1" x14ac:dyDescent="0.2">
      <c r="C422" s="6"/>
      <c r="D422" s="6"/>
    </row>
    <row r="423" spans="3:4" ht="27.75" customHeight="1" x14ac:dyDescent="0.2">
      <c r="C423" s="6"/>
      <c r="D423" s="6"/>
    </row>
    <row r="424" spans="3:4" ht="27.75" customHeight="1" x14ac:dyDescent="0.2">
      <c r="C424" s="6"/>
      <c r="D424" s="6"/>
    </row>
    <row r="425" spans="3:4" ht="27.75" customHeight="1" x14ac:dyDescent="0.2">
      <c r="C425" s="6"/>
      <c r="D425" s="6"/>
    </row>
    <row r="426" spans="3:4" ht="27.75" customHeight="1" x14ac:dyDescent="0.2">
      <c r="C426" s="6"/>
      <c r="D426" s="6"/>
    </row>
    <row r="427" spans="3:4" ht="27.75" customHeight="1" x14ac:dyDescent="0.2">
      <c r="C427" s="6"/>
      <c r="D427" s="6"/>
    </row>
    <row r="428" spans="3:4" ht="27.75" customHeight="1" x14ac:dyDescent="0.2">
      <c r="C428" s="6"/>
      <c r="D428" s="6"/>
    </row>
    <row r="429" spans="3:4" ht="27.75" customHeight="1" x14ac:dyDescent="0.2">
      <c r="C429" s="6"/>
      <c r="D429" s="6"/>
    </row>
    <row r="430" spans="3:4" ht="27.75" customHeight="1" x14ac:dyDescent="0.2">
      <c r="C430" s="6"/>
      <c r="D430" s="6"/>
    </row>
    <row r="431" spans="3:4" ht="27.75" customHeight="1" x14ac:dyDescent="0.2">
      <c r="C431" s="6"/>
      <c r="D431" s="6"/>
    </row>
    <row r="432" spans="3:4" ht="27.75" customHeight="1" x14ac:dyDescent="0.2">
      <c r="C432" s="6"/>
      <c r="D432" s="6"/>
    </row>
    <row r="433" spans="3:4" ht="27.75" customHeight="1" x14ac:dyDescent="0.2">
      <c r="C433" s="6"/>
      <c r="D433" s="6"/>
    </row>
    <row r="434" spans="3:4" ht="27.75" customHeight="1" x14ac:dyDescent="0.2">
      <c r="C434" s="6"/>
      <c r="D434" s="6"/>
    </row>
    <row r="435" spans="3:4" ht="27.75" customHeight="1" x14ac:dyDescent="0.2">
      <c r="C435" s="6"/>
      <c r="D435" s="6"/>
    </row>
    <row r="436" spans="3:4" ht="27.75" customHeight="1" x14ac:dyDescent="0.2">
      <c r="C436" s="6"/>
      <c r="D436" s="6"/>
    </row>
    <row r="437" spans="3:4" ht="27.75" customHeight="1" x14ac:dyDescent="0.2">
      <c r="C437" s="6"/>
      <c r="D437" s="6"/>
    </row>
    <row r="438" spans="3:4" ht="27.75" customHeight="1" x14ac:dyDescent="0.2">
      <c r="C438" s="6"/>
      <c r="D438" s="6"/>
    </row>
    <row r="439" spans="3:4" ht="27.75" customHeight="1" x14ac:dyDescent="0.2">
      <c r="C439" s="6"/>
      <c r="D439" s="6"/>
    </row>
    <row r="440" spans="3:4" ht="27.75" customHeight="1" x14ac:dyDescent="0.2">
      <c r="C440" s="6"/>
      <c r="D440" s="6"/>
    </row>
    <row r="441" spans="3:4" ht="27.75" customHeight="1" x14ac:dyDescent="0.2">
      <c r="C441" s="6"/>
      <c r="D441" s="6"/>
    </row>
    <row r="442" spans="3:4" ht="27.75" customHeight="1" x14ac:dyDescent="0.2">
      <c r="C442" s="6"/>
      <c r="D442" s="6"/>
    </row>
    <row r="443" spans="3:4" ht="27.75" customHeight="1" x14ac:dyDescent="0.2">
      <c r="C443" s="6"/>
      <c r="D443" s="6"/>
    </row>
    <row r="444" spans="3:4" ht="27.75" customHeight="1" x14ac:dyDescent="0.2">
      <c r="C444" s="6"/>
      <c r="D444" s="6"/>
    </row>
    <row r="445" spans="3:4" ht="27.75" customHeight="1" x14ac:dyDescent="0.2">
      <c r="C445" s="6"/>
      <c r="D445" s="6"/>
    </row>
    <row r="446" spans="3:4" ht="27.75" customHeight="1" x14ac:dyDescent="0.2">
      <c r="C446" s="6"/>
      <c r="D446" s="6"/>
    </row>
    <row r="447" spans="3:4" ht="27.75" customHeight="1" x14ac:dyDescent="0.2">
      <c r="C447" s="6"/>
      <c r="D447" s="6"/>
    </row>
    <row r="448" spans="3:4" ht="27.75" customHeight="1" x14ac:dyDescent="0.2">
      <c r="C448" s="6"/>
      <c r="D448" s="6"/>
    </row>
    <row r="449" spans="3:4" ht="27.75" customHeight="1" x14ac:dyDescent="0.2">
      <c r="C449" s="6"/>
      <c r="D449" s="6"/>
    </row>
    <row r="450" spans="3:4" ht="27.75" customHeight="1" x14ac:dyDescent="0.2">
      <c r="C450" s="6"/>
      <c r="D450" s="6"/>
    </row>
    <row r="451" spans="3:4" ht="27.75" customHeight="1" x14ac:dyDescent="0.2">
      <c r="C451" s="6"/>
      <c r="D451" s="6"/>
    </row>
    <row r="452" spans="3:4" ht="27.75" customHeight="1" x14ac:dyDescent="0.2">
      <c r="C452" s="6"/>
      <c r="D452" s="6"/>
    </row>
    <row r="453" spans="3:4" ht="27.75" customHeight="1" x14ac:dyDescent="0.2">
      <c r="C453" s="6"/>
      <c r="D453" s="6"/>
    </row>
    <row r="454" spans="3:4" ht="27.75" customHeight="1" x14ac:dyDescent="0.2">
      <c r="C454" s="6"/>
      <c r="D454" s="6"/>
    </row>
    <row r="455" spans="3:4" ht="27.75" customHeight="1" x14ac:dyDescent="0.2">
      <c r="C455" s="6"/>
      <c r="D455" s="6"/>
    </row>
    <row r="456" spans="3:4" ht="27.75" customHeight="1" x14ac:dyDescent="0.2">
      <c r="C456" s="6"/>
      <c r="D456" s="6"/>
    </row>
    <row r="457" spans="3:4" ht="27.75" customHeight="1" x14ac:dyDescent="0.2">
      <c r="C457" s="6"/>
      <c r="D457" s="6"/>
    </row>
    <row r="458" spans="3:4" ht="27.75" customHeight="1" x14ac:dyDescent="0.2">
      <c r="C458" s="6"/>
      <c r="D458" s="6"/>
    </row>
    <row r="459" spans="3:4" ht="27.75" customHeight="1" x14ac:dyDescent="0.2">
      <c r="C459" s="6"/>
      <c r="D459" s="6"/>
    </row>
    <row r="460" spans="3:4" ht="27.75" customHeight="1" x14ac:dyDescent="0.2">
      <c r="C460" s="6"/>
      <c r="D460" s="6"/>
    </row>
    <row r="461" spans="3:4" ht="27.75" customHeight="1" x14ac:dyDescent="0.2">
      <c r="C461" s="6"/>
      <c r="D461" s="6"/>
    </row>
    <row r="462" spans="3:4" ht="27.75" customHeight="1" x14ac:dyDescent="0.2">
      <c r="C462" s="6"/>
      <c r="D462" s="6"/>
    </row>
    <row r="463" spans="3:4" ht="27.75" customHeight="1" x14ac:dyDescent="0.2">
      <c r="C463" s="6"/>
      <c r="D463" s="6"/>
    </row>
    <row r="464" spans="3:4" ht="27.75" customHeight="1" x14ac:dyDescent="0.2">
      <c r="C464" s="6"/>
      <c r="D464" s="6"/>
    </row>
    <row r="465" spans="3:4" ht="27.75" customHeight="1" x14ac:dyDescent="0.2">
      <c r="C465" s="6"/>
      <c r="D465" s="6"/>
    </row>
    <row r="466" spans="3:4" ht="27.75" customHeight="1" x14ac:dyDescent="0.2">
      <c r="C466" s="6"/>
      <c r="D466" s="6"/>
    </row>
    <row r="467" spans="3:4" ht="27.75" customHeight="1" x14ac:dyDescent="0.2">
      <c r="C467" s="6"/>
      <c r="D467" s="6"/>
    </row>
    <row r="468" spans="3:4" ht="27.75" customHeight="1" x14ac:dyDescent="0.2">
      <c r="C468" s="6"/>
      <c r="D468" s="6"/>
    </row>
    <row r="469" spans="3:4" ht="27.75" customHeight="1" x14ac:dyDescent="0.2">
      <c r="C469" s="6"/>
      <c r="D469" s="6"/>
    </row>
    <row r="470" spans="3:4" ht="27.75" customHeight="1" x14ac:dyDescent="0.2">
      <c r="C470" s="6"/>
      <c r="D470" s="6"/>
    </row>
    <row r="471" spans="3:4" ht="27.75" customHeight="1" x14ac:dyDescent="0.2">
      <c r="C471" s="6"/>
      <c r="D471" s="6"/>
    </row>
    <row r="472" spans="3:4" ht="27.75" customHeight="1" x14ac:dyDescent="0.2">
      <c r="C472" s="6"/>
      <c r="D472" s="6"/>
    </row>
    <row r="473" spans="3:4" ht="27.75" customHeight="1" x14ac:dyDescent="0.2">
      <c r="C473" s="6"/>
      <c r="D473" s="6"/>
    </row>
    <row r="474" spans="3:4" ht="27.75" customHeight="1" x14ac:dyDescent="0.2">
      <c r="C474" s="6"/>
      <c r="D474" s="6"/>
    </row>
    <row r="475" spans="3:4" ht="27.75" customHeight="1" x14ac:dyDescent="0.2">
      <c r="C475" s="6"/>
      <c r="D475" s="6"/>
    </row>
    <row r="476" spans="3:4" ht="27.75" customHeight="1" x14ac:dyDescent="0.2">
      <c r="C476" s="6"/>
      <c r="D476" s="6"/>
    </row>
    <row r="477" spans="3:4" ht="27.75" customHeight="1" x14ac:dyDescent="0.2">
      <c r="C477" s="6"/>
      <c r="D477" s="6"/>
    </row>
    <row r="478" spans="3:4" ht="27.75" customHeight="1" x14ac:dyDescent="0.2">
      <c r="C478" s="6"/>
      <c r="D478" s="6"/>
    </row>
    <row r="479" spans="3:4" ht="27.75" customHeight="1" x14ac:dyDescent="0.2">
      <c r="C479" s="6"/>
      <c r="D479" s="6"/>
    </row>
    <row r="480" spans="3:4" ht="27.75" customHeight="1" x14ac:dyDescent="0.2">
      <c r="C480" s="6"/>
      <c r="D480" s="6"/>
    </row>
    <row r="481" spans="3:4" ht="27.75" customHeight="1" x14ac:dyDescent="0.2">
      <c r="C481" s="6"/>
      <c r="D481" s="6"/>
    </row>
    <row r="482" spans="3:4" ht="27.75" customHeight="1" x14ac:dyDescent="0.2">
      <c r="C482" s="6"/>
      <c r="D482" s="6"/>
    </row>
    <row r="483" spans="3:4" ht="27.75" customHeight="1" x14ac:dyDescent="0.2">
      <c r="C483" s="6"/>
      <c r="D483" s="6"/>
    </row>
    <row r="484" spans="3:4" ht="27.75" customHeight="1" x14ac:dyDescent="0.2">
      <c r="C484" s="6"/>
      <c r="D484" s="6"/>
    </row>
    <row r="485" spans="3:4" ht="27.75" customHeight="1" x14ac:dyDescent="0.2">
      <c r="C485" s="6"/>
      <c r="D485" s="6"/>
    </row>
    <row r="486" spans="3:4" ht="27.75" customHeight="1" x14ac:dyDescent="0.2">
      <c r="C486" s="6"/>
      <c r="D486" s="6"/>
    </row>
    <row r="487" spans="3:4" ht="27.75" customHeight="1" x14ac:dyDescent="0.2">
      <c r="C487" s="6"/>
      <c r="D487" s="6"/>
    </row>
    <row r="488" spans="3:4" ht="27.75" customHeight="1" x14ac:dyDescent="0.2">
      <c r="C488" s="6"/>
      <c r="D488" s="6"/>
    </row>
    <row r="489" spans="3:4" ht="27.75" customHeight="1" x14ac:dyDescent="0.2">
      <c r="C489" s="6"/>
      <c r="D489" s="6"/>
    </row>
    <row r="490" spans="3:4" ht="27.75" customHeight="1" x14ac:dyDescent="0.2">
      <c r="C490" s="6"/>
      <c r="D490" s="6"/>
    </row>
    <row r="491" spans="3:4" ht="27.75" customHeight="1" x14ac:dyDescent="0.2">
      <c r="C491" s="6"/>
      <c r="D491" s="6"/>
    </row>
    <row r="492" spans="3:4" ht="27.75" customHeight="1" x14ac:dyDescent="0.2">
      <c r="C492" s="6"/>
      <c r="D492" s="6"/>
    </row>
    <row r="493" spans="3:4" ht="27.75" customHeight="1" x14ac:dyDescent="0.2">
      <c r="C493" s="6"/>
      <c r="D493" s="6"/>
    </row>
    <row r="494" spans="3:4" ht="27.75" customHeight="1" x14ac:dyDescent="0.2">
      <c r="C494" s="6"/>
      <c r="D494" s="6"/>
    </row>
    <row r="495" spans="3:4" ht="27.75" customHeight="1" x14ac:dyDescent="0.2">
      <c r="C495" s="6"/>
      <c r="D495" s="6"/>
    </row>
    <row r="496" spans="3:4" ht="27.75" customHeight="1" x14ac:dyDescent="0.2">
      <c r="C496" s="6"/>
      <c r="D496" s="6"/>
    </row>
    <row r="497" spans="3:4" ht="27.75" customHeight="1" x14ac:dyDescent="0.2">
      <c r="C497" s="6"/>
      <c r="D497" s="6"/>
    </row>
    <row r="498" spans="3:4" ht="27.75" customHeight="1" x14ac:dyDescent="0.2">
      <c r="C498" s="6"/>
      <c r="D498" s="6"/>
    </row>
    <row r="499" spans="3:4" ht="27.75" customHeight="1" x14ac:dyDescent="0.2">
      <c r="C499" s="6"/>
      <c r="D499" s="6"/>
    </row>
    <row r="500" spans="3:4" ht="27.75" customHeight="1" x14ac:dyDescent="0.2">
      <c r="C500" s="6"/>
      <c r="D500" s="6"/>
    </row>
    <row r="501" spans="3:4" ht="27.75" customHeight="1" x14ac:dyDescent="0.2">
      <c r="C501" s="6"/>
      <c r="D501" s="6"/>
    </row>
    <row r="502" spans="3:4" ht="27.75" customHeight="1" x14ac:dyDescent="0.2">
      <c r="C502" s="6"/>
      <c r="D502" s="6"/>
    </row>
    <row r="503" spans="3:4" ht="27.75" customHeight="1" x14ac:dyDescent="0.2">
      <c r="C503" s="6"/>
      <c r="D503" s="6"/>
    </row>
    <row r="504" spans="3:4" ht="27.75" customHeight="1" x14ac:dyDescent="0.2">
      <c r="C504" s="6"/>
      <c r="D504" s="6"/>
    </row>
    <row r="505" spans="3:4" ht="27.75" customHeight="1" x14ac:dyDescent="0.2">
      <c r="C505" s="6"/>
      <c r="D505" s="6"/>
    </row>
    <row r="506" spans="3:4" ht="27.75" customHeight="1" x14ac:dyDescent="0.2">
      <c r="C506" s="6"/>
      <c r="D506" s="6"/>
    </row>
    <row r="507" spans="3:4" ht="27.75" customHeight="1" x14ac:dyDescent="0.2">
      <c r="C507" s="6"/>
      <c r="D507" s="6"/>
    </row>
    <row r="508" spans="3:4" ht="27.75" customHeight="1" x14ac:dyDescent="0.2">
      <c r="C508" s="6"/>
      <c r="D508" s="6"/>
    </row>
    <row r="509" spans="3:4" ht="27.75" customHeight="1" x14ac:dyDescent="0.2">
      <c r="C509" s="6"/>
      <c r="D509" s="6"/>
    </row>
    <row r="510" spans="3:4" ht="27.75" customHeight="1" x14ac:dyDescent="0.2">
      <c r="C510" s="6"/>
      <c r="D510" s="6"/>
    </row>
    <row r="511" spans="3:4" ht="27.75" customHeight="1" x14ac:dyDescent="0.2">
      <c r="C511" s="6"/>
      <c r="D511" s="6"/>
    </row>
    <row r="512" spans="3:4" ht="27.75" customHeight="1" x14ac:dyDescent="0.2">
      <c r="C512" s="6"/>
      <c r="D512" s="6"/>
    </row>
    <row r="513" spans="3:4" ht="27.75" customHeight="1" x14ac:dyDescent="0.2">
      <c r="C513" s="6"/>
      <c r="D513" s="6"/>
    </row>
    <row r="514" spans="3:4" ht="27.75" customHeight="1" x14ac:dyDescent="0.2">
      <c r="C514" s="6"/>
      <c r="D514" s="6"/>
    </row>
    <row r="515" spans="3:4" ht="27.75" customHeight="1" x14ac:dyDescent="0.2">
      <c r="C515" s="6"/>
      <c r="D515" s="6"/>
    </row>
    <row r="516" spans="3:4" ht="27.75" customHeight="1" x14ac:dyDescent="0.2">
      <c r="C516" s="6"/>
      <c r="D516" s="6"/>
    </row>
    <row r="517" spans="3:4" ht="27.75" customHeight="1" x14ac:dyDescent="0.2">
      <c r="C517" s="6"/>
      <c r="D517" s="6"/>
    </row>
    <row r="518" spans="3:4" ht="27.75" customHeight="1" x14ac:dyDescent="0.2">
      <c r="C518" s="6"/>
      <c r="D518" s="6"/>
    </row>
    <row r="519" spans="3:4" ht="27.75" customHeight="1" x14ac:dyDescent="0.2">
      <c r="C519" s="6"/>
      <c r="D519" s="6"/>
    </row>
    <row r="520" spans="3:4" ht="27.75" customHeight="1" x14ac:dyDescent="0.2">
      <c r="C520" s="6"/>
      <c r="D520" s="6"/>
    </row>
    <row r="521" spans="3:4" ht="27.75" customHeight="1" x14ac:dyDescent="0.2">
      <c r="C521" s="6"/>
      <c r="D521" s="6"/>
    </row>
    <row r="522" spans="3:4" ht="27.75" customHeight="1" x14ac:dyDescent="0.2">
      <c r="C522" s="6"/>
      <c r="D522" s="6"/>
    </row>
    <row r="523" spans="3:4" ht="27.75" customHeight="1" x14ac:dyDescent="0.2">
      <c r="C523" s="6"/>
      <c r="D523" s="6"/>
    </row>
    <row r="524" spans="3:4" ht="27.75" customHeight="1" x14ac:dyDescent="0.2">
      <c r="C524" s="6"/>
      <c r="D524" s="6"/>
    </row>
    <row r="525" spans="3:4" ht="27.75" customHeight="1" x14ac:dyDescent="0.2">
      <c r="C525" s="6"/>
      <c r="D525" s="6"/>
    </row>
    <row r="526" spans="3:4" ht="27.75" customHeight="1" x14ac:dyDescent="0.2">
      <c r="C526" s="6"/>
      <c r="D526" s="6"/>
    </row>
    <row r="527" spans="3:4" ht="27.75" customHeight="1" x14ac:dyDescent="0.2">
      <c r="C527" s="6"/>
      <c r="D527" s="6"/>
    </row>
    <row r="528" spans="3:4" ht="27.75" customHeight="1" x14ac:dyDescent="0.2">
      <c r="C528" s="6"/>
      <c r="D528" s="6"/>
    </row>
    <row r="529" spans="3:4" ht="27.75" customHeight="1" x14ac:dyDescent="0.2">
      <c r="C529" s="6"/>
      <c r="D529" s="6"/>
    </row>
    <row r="530" spans="3:4" ht="27.75" customHeight="1" x14ac:dyDescent="0.2">
      <c r="C530" s="6"/>
      <c r="D530" s="6"/>
    </row>
    <row r="531" spans="3:4" ht="27.75" customHeight="1" x14ac:dyDescent="0.2">
      <c r="C531" s="6"/>
      <c r="D531" s="6"/>
    </row>
    <row r="532" spans="3:4" ht="27.75" customHeight="1" x14ac:dyDescent="0.2">
      <c r="C532" s="6"/>
      <c r="D532" s="6"/>
    </row>
    <row r="533" spans="3:4" ht="27.75" customHeight="1" x14ac:dyDescent="0.2">
      <c r="C533" s="6"/>
      <c r="D533" s="6"/>
    </row>
    <row r="534" spans="3:4" ht="27.75" customHeight="1" x14ac:dyDescent="0.2">
      <c r="C534" s="6"/>
      <c r="D534" s="6"/>
    </row>
    <row r="535" spans="3:4" ht="27.75" customHeight="1" x14ac:dyDescent="0.2">
      <c r="C535" s="6"/>
      <c r="D535" s="6"/>
    </row>
    <row r="536" spans="3:4" ht="27.75" customHeight="1" x14ac:dyDescent="0.2">
      <c r="C536" s="6"/>
      <c r="D536" s="6"/>
    </row>
    <row r="537" spans="3:4" ht="27.75" customHeight="1" x14ac:dyDescent="0.2">
      <c r="C537" s="6"/>
      <c r="D537" s="6"/>
    </row>
    <row r="538" spans="3:4" ht="27.75" customHeight="1" x14ac:dyDescent="0.2">
      <c r="C538" s="6"/>
      <c r="D538" s="6"/>
    </row>
    <row r="539" spans="3:4" ht="27.75" customHeight="1" x14ac:dyDescent="0.2">
      <c r="C539" s="6"/>
      <c r="D539" s="6"/>
    </row>
    <row r="540" spans="3:4" ht="27.75" customHeight="1" x14ac:dyDescent="0.2">
      <c r="C540" s="6"/>
      <c r="D540" s="6"/>
    </row>
    <row r="541" spans="3:4" ht="27.75" customHeight="1" x14ac:dyDescent="0.2">
      <c r="C541" s="6"/>
      <c r="D541" s="6"/>
    </row>
    <row r="542" spans="3:4" ht="27.75" customHeight="1" x14ac:dyDescent="0.2">
      <c r="C542" s="6"/>
      <c r="D542" s="6"/>
    </row>
    <row r="543" spans="3:4" ht="27.75" customHeight="1" x14ac:dyDescent="0.2">
      <c r="C543" s="6"/>
      <c r="D543" s="6"/>
    </row>
    <row r="544" spans="3:4" ht="27.75" customHeight="1" x14ac:dyDescent="0.2">
      <c r="C544" s="6"/>
      <c r="D544" s="6"/>
    </row>
    <row r="545" spans="3:4" ht="27.75" customHeight="1" x14ac:dyDescent="0.2">
      <c r="C545" s="6"/>
      <c r="D545" s="6"/>
    </row>
    <row r="546" spans="3:4" ht="27.75" customHeight="1" x14ac:dyDescent="0.2">
      <c r="C546" s="6"/>
      <c r="D546" s="6"/>
    </row>
    <row r="547" spans="3:4" ht="27.75" customHeight="1" x14ac:dyDescent="0.2">
      <c r="C547" s="6"/>
      <c r="D547" s="6"/>
    </row>
    <row r="548" spans="3:4" ht="27.75" customHeight="1" x14ac:dyDescent="0.2">
      <c r="C548" s="6"/>
      <c r="D548" s="6"/>
    </row>
    <row r="549" spans="3:4" ht="27.75" customHeight="1" x14ac:dyDescent="0.2">
      <c r="C549" s="6"/>
      <c r="D549" s="6"/>
    </row>
    <row r="550" spans="3:4" ht="27.75" customHeight="1" x14ac:dyDescent="0.2">
      <c r="C550" s="6"/>
      <c r="D550" s="6"/>
    </row>
    <row r="551" spans="3:4" ht="27.75" customHeight="1" x14ac:dyDescent="0.2">
      <c r="C551" s="6"/>
      <c r="D551" s="6"/>
    </row>
    <row r="552" spans="3:4" ht="27.75" customHeight="1" x14ac:dyDescent="0.2">
      <c r="C552" s="6"/>
      <c r="D552" s="6"/>
    </row>
    <row r="553" spans="3:4" ht="27.75" customHeight="1" x14ac:dyDescent="0.2">
      <c r="C553" s="6"/>
      <c r="D553" s="6"/>
    </row>
    <row r="554" spans="3:4" ht="27.75" customHeight="1" x14ac:dyDescent="0.2">
      <c r="C554" s="6"/>
      <c r="D554" s="6"/>
    </row>
    <row r="555" spans="3:4" ht="27.75" customHeight="1" x14ac:dyDescent="0.2">
      <c r="C555" s="6"/>
      <c r="D555" s="6"/>
    </row>
    <row r="556" spans="3:4" ht="27.75" customHeight="1" x14ac:dyDescent="0.2">
      <c r="C556" s="6"/>
      <c r="D556" s="6"/>
    </row>
    <row r="557" spans="3:4" ht="27.75" customHeight="1" x14ac:dyDescent="0.2">
      <c r="C557" s="6"/>
      <c r="D557" s="6"/>
    </row>
    <row r="558" spans="3:4" ht="27.75" customHeight="1" x14ac:dyDescent="0.2">
      <c r="C558" s="6"/>
      <c r="D558" s="6"/>
    </row>
    <row r="559" spans="3:4" ht="27.75" customHeight="1" x14ac:dyDescent="0.2">
      <c r="C559" s="6"/>
      <c r="D559" s="6"/>
    </row>
    <row r="560" spans="3:4" ht="27.75" customHeight="1" x14ac:dyDescent="0.2">
      <c r="C560" s="6"/>
      <c r="D560" s="6"/>
    </row>
    <row r="561" spans="3:4" ht="27.75" customHeight="1" x14ac:dyDescent="0.2">
      <c r="C561" s="6"/>
      <c r="D561" s="6"/>
    </row>
    <row r="562" spans="3:4" ht="27.75" customHeight="1" x14ac:dyDescent="0.2">
      <c r="C562" s="6"/>
      <c r="D562" s="6"/>
    </row>
    <row r="563" spans="3:4" ht="27.75" customHeight="1" x14ac:dyDescent="0.2">
      <c r="C563" s="6"/>
      <c r="D563" s="6"/>
    </row>
    <row r="564" spans="3:4" ht="27.75" customHeight="1" x14ac:dyDescent="0.2">
      <c r="C564" s="6"/>
      <c r="D564" s="6"/>
    </row>
    <row r="565" spans="3:4" ht="27.75" customHeight="1" x14ac:dyDescent="0.2">
      <c r="C565" s="6"/>
      <c r="D565" s="6"/>
    </row>
    <row r="566" spans="3:4" ht="27.75" customHeight="1" x14ac:dyDescent="0.2">
      <c r="C566" s="6"/>
      <c r="D566" s="6"/>
    </row>
    <row r="567" spans="3:4" ht="27.75" customHeight="1" x14ac:dyDescent="0.2">
      <c r="C567" s="6"/>
      <c r="D567" s="6"/>
    </row>
    <row r="568" spans="3:4" ht="27.75" customHeight="1" x14ac:dyDescent="0.2">
      <c r="C568" s="6"/>
      <c r="D568" s="6"/>
    </row>
    <row r="569" spans="3:4" ht="27.75" customHeight="1" x14ac:dyDescent="0.2">
      <c r="C569" s="6"/>
      <c r="D569" s="6"/>
    </row>
    <row r="570" spans="3:4" ht="27.75" customHeight="1" x14ac:dyDescent="0.2">
      <c r="C570" s="6"/>
      <c r="D570" s="6"/>
    </row>
    <row r="571" spans="3:4" ht="27.75" customHeight="1" x14ac:dyDescent="0.2">
      <c r="C571" s="6"/>
      <c r="D571" s="6"/>
    </row>
    <row r="572" spans="3:4" ht="27.75" customHeight="1" x14ac:dyDescent="0.2">
      <c r="C572" s="6"/>
      <c r="D572" s="6"/>
    </row>
    <row r="573" spans="3:4" ht="27.75" customHeight="1" x14ac:dyDescent="0.2">
      <c r="C573" s="6"/>
      <c r="D573" s="6"/>
    </row>
    <row r="574" spans="3:4" ht="27.75" customHeight="1" x14ac:dyDescent="0.2">
      <c r="C574" s="6"/>
      <c r="D574" s="6"/>
    </row>
    <row r="575" spans="3:4" ht="27.75" customHeight="1" x14ac:dyDescent="0.2">
      <c r="C575" s="6"/>
      <c r="D575" s="6"/>
    </row>
    <row r="576" spans="3:4" ht="27.75" customHeight="1" x14ac:dyDescent="0.2">
      <c r="C576" s="6"/>
      <c r="D576" s="6"/>
    </row>
    <row r="577" spans="3:4" ht="27.75" customHeight="1" x14ac:dyDescent="0.2">
      <c r="C577" s="6"/>
      <c r="D577" s="6"/>
    </row>
    <row r="578" spans="3:4" ht="27.75" customHeight="1" x14ac:dyDescent="0.2">
      <c r="C578" s="6"/>
      <c r="D578" s="6"/>
    </row>
    <row r="579" spans="3:4" ht="27.75" customHeight="1" x14ac:dyDescent="0.2">
      <c r="C579" s="6"/>
      <c r="D579" s="6"/>
    </row>
    <row r="580" spans="3:4" ht="27.75" customHeight="1" x14ac:dyDescent="0.2">
      <c r="C580" s="6"/>
      <c r="D580" s="6"/>
    </row>
    <row r="581" spans="3:4" ht="27.75" customHeight="1" x14ac:dyDescent="0.2">
      <c r="C581" s="6"/>
      <c r="D581" s="6"/>
    </row>
    <row r="582" spans="3:4" ht="27.75" customHeight="1" x14ac:dyDescent="0.2">
      <c r="C582" s="6"/>
      <c r="D582" s="6"/>
    </row>
    <row r="583" spans="3:4" ht="27.75" customHeight="1" x14ac:dyDescent="0.2">
      <c r="C583" s="6"/>
      <c r="D583" s="6"/>
    </row>
    <row r="584" spans="3:4" ht="27.75" customHeight="1" x14ac:dyDescent="0.2">
      <c r="C584" s="6"/>
      <c r="D584" s="6"/>
    </row>
    <row r="585" spans="3:4" ht="27.75" customHeight="1" x14ac:dyDescent="0.2">
      <c r="C585" s="6"/>
      <c r="D585" s="6"/>
    </row>
    <row r="586" spans="3:4" ht="27.75" customHeight="1" x14ac:dyDescent="0.2">
      <c r="C586" s="6"/>
      <c r="D586" s="6"/>
    </row>
    <row r="587" spans="3:4" ht="27.75" customHeight="1" x14ac:dyDescent="0.2">
      <c r="C587" s="6"/>
      <c r="D587" s="6"/>
    </row>
    <row r="588" spans="3:4" ht="27.75" customHeight="1" x14ac:dyDescent="0.2">
      <c r="C588" s="6"/>
      <c r="D588" s="6"/>
    </row>
    <row r="589" spans="3:4" ht="27.75" customHeight="1" x14ac:dyDescent="0.2">
      <c r="C589" s="6"/>
      <c r="D589" s="6"/>
    </row>
    <row r="590" spans="3:4" ht="27.75" customHeight="1" x14ac:dyDescent="0.2">
      <c r="C590" s="6"/>
      <c r="D590" s="6"/>
    </row>
    <row r="591" spans="3:4" ht="27.75" customHeight="1" x14ac:dyDescent="0.2">
      <c r="C591" s="6"/>
      <c r="D591" s="6"/>
    </row>
    <row r="592" spans="3:4" ht="27.75" customHeight="1" x14ac:dyDescent="0.2">
      <c r="C592" s="6"/>
      <c r="D592" s="6"/>
    </row>
    <row r="593" spans="3:4" ht="27.75" customHeight="1" x14ac:dyDescent="0.2">
      <c r="C593" s="6"/>
      <c r="D593" s="6"/>
    </row>
    <row r="594" spans="3:4" ht="27.75" customHeight="1" x14ac:dyDescent="0.2">
      <c r="C594" s="6"/>
      <c r="D594" s="6"/>
    </row>
    <row r="595" spans="3:4" ht="27.75" customHeight="1" x14ac:dyDescent="0.2">
      <c r="C595" s="6"/>
      <c r="D595" s="6"/>
    </row>
    <row r="596" spans="3:4" ht="27.75" customHeight="1" x14ac:dyDescent="0.2">
      <c r="C596" s="6"/>
      <c r="D596" s="6"/>
    </row>
    <row r="597" spans="3:4" ht="27.75" customHeight="1" x14ac:dyDescent="0.2">
      <c r="C597" s="6"/>
      <c r="D597" s="6"/>
    </row>
    <row r="598" spans="3:4" ht="27.75" customHeight="1" x14ac:dyDescent="0.2">
      <c r="C598" s="6"/>
      <c r="D598" s="6"/>
    </row>
    <row r="599" spans="3:4" ht="27.75" customHeight="1" x14ac:dyDescent="0.2">
      <c r="C599" s="6"/>
      <c r="D599" s="6"/>
    </row>
    <row r="600" spans="3:4" ht="27.75" customHeight="1" x14ac:dyDescent="0.2">
      <c r="C600" s="6"/>
      <c r="D600" s="6"/>
    </row>
    <row r="601" spans="3:4" ht="27.75" customHeight="1" x14ac:dyDescent="0.2">
      <c r="C601" s="6"/>
      <c r="D601" s="6"/>
    </row>
    <row r="602" spans="3:4" ht="27.75" customHeight="1" x14ac:dyDescent="0.2">
      <c r="C602" s="6"/>
      <c r="D602" s="6"/>
    </row>
    <row r="603" spans="3:4" ht="27.75" customHeight="1" x14ac:dyDescent="0.2">
      <c r="C603" s="6"/>
      <c r="D603" s="6"/>
    </row>
    <row r="604" spans="3:4" ht="27.75" customHeight="1" x14ac:dyDescent="0.2">
      <c r="C604" s="6"/>
      <c r="D604" s="6"/>
    </row>
    <row r="605" spans="3:4" ht="27.75" customHeight="1" x14ac:dyDescent="0.2">
      <c r="C605" s="6"/>
      <c r="D605" s="6"/>
    </row>
    <row r="606" spans="3:4" ht="27.75" customHeight="1" x14ac:dyDescent="0.2">
      <c r="C606" s="6"/>
      <c r="D606" s="6"/>
    </row>
    <row r="607" spans="3:4" ht="27.75" customHeight="1" x14ac:dyDescent="0.2">
      <c r="C607" s="6"/>
      <c r="D607" s="6"/>
    </row>
    <row r="608" spans="3:4" ht="27.75" customHeight="1" x14ac:dyDescent="0.2">
      <c r="C608" s="6"/>
      <c r="D608" s="6"/>
    </row>
    <row r="609" spans="3:4" ht="27.75" customHeight="1" x14ac:dyDescent="0.2">
      <c r="C609" s="6"/>
      <c r="D609" s="6"/>
    </row>
    <row r="610" spans="3:4" ht="27.75" customHeight="1" x14ac:dyDescent="0.2">
      <c r="C610" s="6"/>
      <c r="D610" s="6"/>
    </row>
    <row r="611" spans="3:4" ht="27.75" customHeight="1" x14ac:dyDescent="0.2">
      <c r="C611" s="6"/>
      <c r="D611" s="6"/>
    </row>
    <row r="612" spans="3:4" ht="27.75" customHeight="1" x14ac:dyDescent="0.2">
      <c r="C612" s="6"/>
      <c r="D612" s="6"/>
    </row>
    <row r="613" spans="3:4" ht="27.75" customHeight="1" x14ac:dyDescent="0.2">
      <c r="C613" s="6"/>
      <c r="D613" s="6"/>
    </row>
    <row r="614" spans="3:4" ht="27.75" customHeight="1" x14ac:dyDescent="0.2">
      <c r="C614" s="6"/>
      <c r="D614" s="6"/>
    </row>
    <row r="615" spans="3:4" ht="27.75" customHeight="1" x14ac:dyDescent="0.2">
      <c r="C615" s="6"/>
      <c r="D615" s="6"/>
    </row>
    <row r="616" spans="3:4" ht="27.75" customHeight="1" x14ac:dyDescent="0.2">
      <c r="C616" s="6"/>
      <c r="D616" s="6"/>
    </row>
    <row r="617" spans="3:4" ht="27.75" customHeight="1" x14ac:dyDescent="0.2">
      <c r="C617" s="6"/>
      <c r="D617" s="6"/>
    </row>
    <row r="618" spans="3:4" ht="27.75" customHeight="1" x14ac:dyDescent="0.2">
      <c r="C618" s="6"/>
      <c r="D618" s="6"/>
    </row>
    <row r="619" spans="3:4" ht="27.75" customHeight="1" x14ac:dyDescent="0.2">
      <c r="C619" s="6"/>
      <c r="D619" s="6"/>
    </row>
    <row r="620" spans="3:4" ht="27.75" customHeight="1" x14ac:dyDescent="0.2">
      <c r="C620" s="6"/>
      <c r="D620" s="6"/>
    </row>
    <row r="621" spans="3:4" ht="27.75" customHeight="1" x14ac:dyDescent="0.2">
      <c r="C621" s="6"/>
      <c r="D621" s="6"/>
    </row>
    <row r="622" spans="3:4" ht="27.75" customHeight="1" x14ac:dyDescent="0.2">
      <c r="C622" s="6"/>
      <c r="D622" s="6"/>
    </row>
    <row r="623" spans="3:4" ht="27.75" customHeight="1" x14ac:dyDescent="0.2">
      <c r="C623" s="6"/>
      <c r="D623" s="6"/>
    </row>
    <row r="624" spans="3:4" ht="27.75" customHeight="1" x14ac:dyDescent="0.2">
      <c r="C624" s="6"/>
      <c r="D624" s="6"/>
    </row>
    <row r="625" spans="3:4" ht="27.75" customHeight="1" x14ac:dyDescent="0.2">
      <c r="C625" s="6"/>
      <c r="D625" s="6"/>
    </row>
    <row r="626" spans="3:4" ht="27.75" customHeight="1" x14ac:dyDescent="0.2">
      <c r="C626" s="6"/>
      <c r="D626" s="6"/>
    </row>
    <row r="627" spans="3:4" ht="27.75" customHeight="1" x14ac:dyDescent="0.2">
      <c r="C627" s="6"/>
      <c r="D627" s="6"/>
    </row>
    <row r="628" spans="3:4" ht="27.75" customHeight="1" x14ac:dyDescent="0.2">
      <c r="C628" s="6"/>
      <c r="D628" s="6"/>
    </row>
    <row r="629" spans="3:4" ht="27.75" customHeight="1" x14ac:dyDescent="0.2">
      <c r="C629" s="6"/>
      <c r="D629" s="6"/>
    </row>
    <row r="630" spans="3:4" ht="27.75" customHeight="1" x14ac:dyDescent="0.2">
      <c r="C630" s="6"/>
      <c r="D630" s="6"/>
    </row>
    <row r="631" spans="3:4" ht="27.75" customHeight="1" x14ac:dyDescent="0.2">
      <c r="C631" s="6"/>
      <c r="D631" s="6"/>
    </row>
    <row r="632" spans="3:4" ht="27.75" customHeight="1" x14ac:dyDescent="0.2">
      <c r="C632" s="6"/>
      <c r="D632" s="6"/>
    </row>
    <row r="633" spans="3:4" ht="27.75" customHeight="1" x14ac:dyDescent="0.2">
      <c r="C633" s="6"/>
      <c r="D633" s="6"/>
    </row>
    <row r="634" spans="3:4" ht="27.75" customHeight="1" x14ac:dyDescent="0.2">
      <c r="C634" s="6"/>
      <c r="D634" s="6"/>
    </row>
    <row r="635" spans="3:4" ht="27.75" customHeight="1" x14ac:dyDescent="0.2">
      <c r="C635" s="6"/>
      <c r="D635" s="6"/>
    </row>
    <row r="636" spans="3:4" ht="27.75" customHeight="1" x14ac:dyDescent="0.2">
      <c r="C636" s="6"/>
      <c r="D636" s="6"/>
    </row>
    <row r="637" spans="3:4" ht="27.75" customHeight="1" x14ac:dyDescent="0.2">
      <c r="C637" s="6"/>
      <c r="D637" s="6"/>
    </row>
    <row r="638" spans="3:4" ht="27.75" customHeight="1" x14ac:dyDescent="0.2">
      <c r="C638" s="6"/>
      <c r="D638" s="6"/>
    </row>
    <row r="639" spans="3:4" ht="27.75" customHeight="1" x14ac:dyDescent="0.2">
      <c r="C639" s="6"/>
      <c r="D639" s="6"/>
    </row>
    <row r="640" spans="3:4" ht="27.75" customHeight="1" x14ac:dyDescent="0.2">
      <c r="C640" s="6"/>
      <c r="D640" s="6"/>
    </row>
    <row r="641" spans="3:4" ht="27.75" customHeight="1" x14ac:dyDescent="0.2">
      <c r="C641" s="6"/>
      <c r="D641" s="6"/>
    </row>
    <row r="642" spans="3:4" ht="27.75" customHeight="1" x14ac:dyDescent="0.2">
      <c r="C642" s="6"/>
      <c r="D642" s="6"/>
    </row>
    <row r="643" spans="3:4" ht="27.75" customHeight="1" x14ac:dyDescent="0.2">
      <c r="C643" s="6"/>
      <c r="D643" s="6"/>
    </row>
    <row r="644" spans="3:4" ht="27.75" customHeight="1" x14ac:dyDescent="0.2">
      <c r="C644" s="6"/>
      <c r="D644" s="6"/>
    </row>
    <row r="645" spans="3:4" ht="27.75" customHeight="1" x14ac:dyDescent="0.2">
      <c r="C645" s="6"/>
      <c r="D645" s="6"/>
    </row>
    <row r="646" spans="3:4" ht="27.75" customHeight="1" x14ac:dyDescent="0.2">
      <c r="C646" s="6"/>
      <c r="D646" s="6"/>
    </row>
    <row r="647" spans="3:4" ht="27.75" customHeight="1" x14ac:dyDescent="0.2">
      <c r="C647" s="6"/>
      <c r="D647" s="6"/>
    </row>
    <row r="648" spans="3:4" ht="27.75" customHeight="1" x14ac:dyDescent="0.2">
      <c r="C648" s="6"/>
      <c r="D648" s="6"/>
    </row>
    <row r="649" spans="3:4" ht="27.75" customHeight="1" x14ac:dyDescent="0.2">
      <c r="C649" s="6"/>
      <c r="D649" s="6"/>
    </row>
    <row r="650" spans="3:4" ht="27.75" customHeight="1" x14ac:dyDescent="0.2">
      <c r="C650" s="6"/>
      <c r="D650" s="6"/>
    </row>
    <row r="651" spans="3:4" ht="27.75" customHeight="1" x14ac:dyDescent="0.2">
      <c r="C651" s="6"/>
      <c r="D651" s="6"/>
    </row>
    <row r="652" spans="3:4" ht="27.75" customHeight="1" x14ac:dyDescent="0.2">
      <c r="C652" s="6"/>
      <c r="D652" s="6"/>
    </row>
    <row r="653" spans="3:4" ht="27.75" customHeight="1" x14ac:dyDescent="0.2">
      <c r="C653" s="6"/>
      <c r="D653" s="6"/>
    </row>
    <row r="654" spans="3:4" ht="27.75" customHeight="1" x14ac:dyDescent="0.2">
      <c r="C654" s="6"/>
      <c r="D654" s="6"/>
    </row>
    <row r="655" spans="3:4" ht="27.75" customHeight="1" x14ac:dyDescent="0.2">
      <c r="C655" s="6"/>
      <c r="D655" s="6"/>
    </row>
    <row r="656" spans="3:4" ht="27.75" customHeight="1" x14ac:dyDescent="0.2">
      <c r="C656" s="6"/>
      <c r="D656" s="6"/>
    </row>
    <row r="657" spans="3:4" ht="27.75" customHeight="1" x14ac:dyDescent="0.2">
      <c r="C657" s="6"/>
      <c r="D657" s="6"/>
    </row>
    <row r="658" spans="3:4" ht="27.75" customHeight="1" x14ac:dyDescent="0.2">
      <c r="C658" s="6"/>
      <c r="D658" s="6"/>
    </row>
    <row r="659" spans="3:4" ht="27.75" customHeight="1" x14ac:dyDescent="0.2">
      <c r="C659" s="6"/>
      <c r="D659" s="6"/>
    </row>
    <row r="660" spans="3:4" ht="27.75" customHeight="1" x14ac:dyDescent="0.2">
      <c r="C660" s="6"/>
      <c r="D660" s="6"/>
    </row>
    <row r="661" spans="3:4" ht="27.75" customHeight="1" x14ac:dyDescent="0.2">
      <c r="C661" s="6"/>
      <c r="D661" s="6"/>
    </row>
    <row r="662" spans="3:4" ht="27.75" customHeight="1" x14ac:dyDescent="0.2">
      <c r="C662" s="6"/>
      <c r="D662" s="6"/>
    </row>
    <row r="663" spans="3:4" ht="27.75" customHeight="1" x14ac:dyDescent="0.2">
      <c r="C663" s="6"/>
      <c r="D663" s="6"/>
    </row>
    <row r="664" spans="3:4" ht="27.75" customHeight="1" x14ac:dyDescent="0.2">
      <c r="C664" s="6"/>
      <c r="D664" s="6"/>
    </row>
    <row r="665" spans="3:4" ht="27.75" customHeight="1" x14ac:dyDescent="0.2">
      <c r="C665" s="6"/>
      <c r="D665" s="6"/>
    </row>
    <row r="666" spans="3:4" ht="27.75" customHeight="1" x14ac:dyDescent="0.2">
      <c r="C666" s="6"/>
      <c r="D666" s="6"/>
    </row>
    <row r="667" spans="3:4" ht="27.75" customHeight="1" x14ac:dyDescent="0.2">
      <c r="C667" s="6"/>
      <c r="D667" s="6"/>
    </row>
    <row r="668" spans="3:4" ht="27.75" customHeight="1" x14ac:dyDescent="0.2">
      <c r="C668" s="6"/>
      <c r="D668" s="6"/>
    </row>
    <row r="669" spans="3:4" ht="27.75" customHeight="1" x14ac:dyDescent="0.2">
      <c r="C669" s="6"/>
      <c r="D669" s="6"/>
    </row>
    <row r="670" spans="3:4" ht="27.75" customHeight="1" x14ac:dyDescent="0.2">
      <c r="C670" s="6"/>
      <c r="D670" s="6"/>
    </row>
    <row r="671" spans="3:4" ht="27.75" customHeight="1" x14ac:dyDescent="0.2">
      <c r="C671" s="6"/>
      <c r="D671" s="6"/>
    </row>
    <row r="672" spans="3:4" ht="27.75" customHeight="1" x14ac:dyDescent="0.2">
      <c r="C672" s="6"/>
      <c r="D672" s="6"/>
    </row>
    <row r="673" spans="3:4" ht="27.75" customHeight="1" x14ac:dyDescent="0.2">
      <c r="C673" s="6"/>
      <c r="D673" s="6"/>
    </row>
    <row r="674" spans="3:4" ht="27.75" customHeight="1" x14ac:dyDescent="0.2">
      <c r="C674" s="6"/>
      <c r="D674" s="6"/>
    </row>
    <row r="675" spans="3:4" ht="27.75" customHeight="1" x14ac:dyDescent="0.2">
      <c r="C675" s="6"/>
      <c r="D675" s="6"/>
    </row>
    <row r="676" spans="3:4" ht="27.75" customHeight="1" x14ac:dyDescent="0.2">
      <c r="C676" s="6"/>
      <c r="D676" s="6"/>
    </row>
    <row r="677" spans="3:4" ht="27.75" customHeight="1" x14ac:dyDescent="0.2">
      <c r="C677" s="6"/>
      <c r="D677" s="6"/>
    </row>
    <row r="678" spans="3:4" ht="27.75" customHeight="1" x14ac:dyDescent="0.2">
      <c r="C678" s="6"/>
      <c r="D678" s="6"/>
    </row>
    <row r="679" spans="3:4" ht="27.75" customHeight="1" x14ac:dyDescent="0.2">
      <c r="C679" s="6"/>
      <c r="D679" s="6"/>
    </row>
    <row r="680" spans="3:4" ht="27.75" customHeight="1" x14ac:dyDescent="0.2">
      <c r="C680" s="6"/>
      <c r="D680" s="6"/>
    </row>
    <row r="681" spans="3:4" ht="27.75" customHeight="1" x14ac:dyDescent="0.2">
      <c r="C681" s="6"/>
      <c r="D681" s="6"/>
    </row>
    <row r="682" spans="3:4" ht="27.75" customHeight="1" x14ac:dyDescent="0.2">
      <c r="C682" s="6"/>
      <c r="D682" s="6"/>
    </row>
    <row r="683" spans="3:4" ht="27.75" customHeight="1" x14ac:dyDescent="0.2">
      <c r="C683" s="6"/>
      <c r="D683" s="6"/>
    </row>
    <row r="684" spans="3:4" ht="27.75" customHeight="1" x14ac:dyDescent="0.2">
      <c r="C684" s="6"/>
      <c r="D684" s="6"/>
    </row>
    <row r="685" spans="3:4" ht="27.75" customHeight="1" x14ac:dyDescent="0.2">
      <c r="C685" s="6"/>
      <c r="D685" s="6"/>
    </row>
    <row r="686" spans="3:4" ht="27.75" customHeight="1" x14ac:dyDescent="0.2">
      <c r="C686" s="6"/>
      <c r="D686" s="6"/>
    </row>
    <row r="687" spans="3:4" ht="27.75" customHeight="1" x14ac:dyDescent="0.2">
      <c r="C687" s="6"/>
      <c r="D687" s="6"/>
    </row>
    <row r="688" spans="3:4" ht="27.75" customHeight="1" x14ac:dyDescent="0.2">
      <c r="C688" s="6"/>
      <c r="D688" s="6"/>
    </row>
    <row r="689" spans="3:4" ht="27.75" customHeight="1" x14ac:dyDescent="0.2">
      <c r="C689" s="6"/>
      <c r="D689" s="6"/>
    </row>
    <row r="690" spans="3:4" ht="27.75" customHeight="1" x14ac:dyDescent="0.2">
      <c r="C690" s="6"/>
      <c r="D690" s="6"/>
    </row>
    <row r="691" spans="3:4" ht="27.75" customHeight="1" x14ac:dyDescent="0.2">
      <c r="C691" s="6"/>
      <c r="D691" s="6"/>
    </row>
    <row r="692" spans="3:4" ht="27.75" customHeight="1" x14ac:dyDescent="0.2">
      <c r="C692" s="6"/>
      <c r="D692" s="6"/>
    </row>
    <row r="693" spans="3:4" ht="27.75" customHeight="1" x14ac:dyDescent="0.2">
      <c r="C693" s="6"/>
      <c r="D693" s="6"/>
    </row>
    <row r="694" spans="3:4" ht="27.75" customHeight="1" x14ac:dyDescent="0.2">
      <c r="C694" s="6"/>
      <c r="D694" s="6"/>
    </row>
    <row r="695" spans="3:4" ht="27.75" customHeight="1" x14ac:dyDescent="0.2">
      <c r="C695" s="6"/>
      <c r="D695" s="6"/>
    </row>
    <row r="696" spans="3:4" ht="27.75" customHeight="1" x14ac:dyDescent="0.2">
      <c r="C696" s="6"/>
      <c r="D696" s="6"/>
    </row>
    <row r="697" spans="3:4" ht="27.75" customHeight="1" x14ac:dyDescent="0.2">
      <c r="C697" s="6"/>
      <c r="D697" s="6"/>
    </row>
    <row r="698" spans="3:4" ht="27.75" customHeight="1" x14ac:dyDescent="0.2">
      <c r="C698" s="6"/>
      <c r="D698" s="6"/>
    </row>
    <row r="699" spans="3:4" ht="27.75" customHeight="1" x14ac:dyDescent="0.2">
      <c r="C699" s="6"/>
      <c r="D699" s="6"/>
    </row>
    <row r="700" spans="3:4" ht="27.75" customHeight="1" x14ac:dyDescent="0.2">
      <c r="C700" s="6"/>
      <c r="D700" s="6"/>
    </row>
    <row r="701" spans="3:4" ht="27.75" customHeight="1" x14ac:dyDescent="0.2">
      <c r="C701" s="6"/>
      <c r="D701" s="6"/>
    </row>
    <row r="702" spans="3:4" ht="27.75" customHeight="1" x14ac:dyDescent="0.2">
      <c r="C702" s="6"/>
      <c r="D702" s="6"/>
    </row>
    <row r="703" spans="3:4" ht="27.75" customHeight="1" x14ac:dyDescent="0.2">
      <c r="C703" s="6"/>
      <c r="D703" s="6"/>
    </row>
    <row r="704" spans="3:4" ht="27.75" customHeight="1" x14ac:dyDescent="0.2">
      <c r="C704" s="6"/>
      <c r="D704" s="6"/>
    </row>
    <row r="705" spans="3:4" ht="27.75" customHeight="1" x14ac:dyDescent="0.2">
      <c r="C705" s="6"/>
      <c r="D705" s="6"/>
    </row>
    <row r="706" spans="3:4" ht="27.75" customHeight="1" x14ac:dyDescent="0.2">
      <c r="C706" s="6"/>
      <c r="D706" s="6"/>
    </row>
    <row r="707" spans="3:4" ht="27.75" customHeight="1" x14ac:dyDescent="0.2">
      <c r="C707" s="6"/>
      <c r="D707" s="6"/>
    </row>
    <row r="708" spans="3:4" ht="27.75" customHeight="1" x14ac:dyDescent="0.2">
      <c r="C708" s="6"/>
      <c r="D708" s="6"/>
    </row>
    <row r="709" spans="3:4" ht="27.75" customHeight="1" x14ac:dyDescent="0.2">
      <c r="C709" s="6"/>
      <c r="D709" s="6"/>
    </row>
    <row r="710" spans="3:4" ht="27.75" customHeight="1" x14ac:dyDescent="0.2">
      <c r="C710" s="6"/>
      <c r="D710" s="6"/>
    </row>
    <row r="711" spans="3:4" ht="27.75" customHeight="1" x14ac:dyDescent="0.2">
      <c r="C711" s="6"/>
      <c r="D711" s="6"/>
    </row>
    <row r="712" spans="3:4" ht="27.75" customHeight="1" x14ac:dyDescent="0.2">
      <c r="C712" s="6"/>
      <c r="D712" s="6"/>
    </row>
    <row r="713" spans="3:4" ht="27.75" customHeight="1" x14ac:dyDescent="0.2">
      <c r="C713" s="6"/>
      <c r="D713" s="6"/>
    </row>
    <row r="714" spans="3:4" ht="27.75" customHeight="1" x14ac:dyDescent="0.2">
      <c r="C714" s="6"/>
      <c r="D714" s="6"/>
    </row>
    <row r="715" spans="3:4" ht="27.75" customHeight="1" x14ac:dyDescent="0.2">
      <c r="C715" s="6"/>
      <c r="D715" s="6"/>
    </row>
    <row r="716" spans="3:4" ht="27.75" customHeight="1" x14ac:dyDescent="0.2">
      <c r="C716" s="6"/>
      <c r="D716" s="6"/>
    </row>
    <row r="717" spans="3:4" ht="27.75" customHeight="1" x14ac:dyDescent="0.2">
      <c r="C717" s="6"/>
      <c r="D717" s="6"/>
    </row>
    <row r="718" spans="3:4" ht="27.75" customHeight="1" x14ac:dyDescent="0.2">
      <c r="C718" s="6"/>
      <c r="D718" s="6"/>
    </row>
    <row r="719" spans="3:4" ht="27.75" customHeight="1" x14ac:dyDescent="0.2">
      <c r="C719" s="6"/>
      <c r="D719" s="6"/>
    </row>
    <row r="720" spans="3:4" ht="27.75" customHeight="1" x14ac:dyDescent="0.2">
      <c r="C720" s="6"/>
      <c r="D720" s="6"/>
    </row>
    <row r="721" spans="3:4" ht="27.75" customHeight="1" x14ac:dyDescent="0.2">
      <c r="C721" s="6"/>
      <c r="D721" s="6"/>
    </row>
    <row r="722" spans="3:4" ht="27.75" customHeight="1" x14ac:dyDescent="0.2">
      <c r="C722" s="6"/>
      <c r="D722" s="6"/>
    </row>
    <row r="723" spans="3:4" ht="27.75" customHeight="1" x14ac:dyDescent="0.2">
      <c r="C723" s="6"/>
      <c r="D723" s="6"/>
    </row>
    <row r="724" spans="3:4" ht="27.75" customHeight="1" x14ac:dyDescent="0.2">
      <c r="C724" s="6"/>
      <c r="D724" s="6"/>
    </row>
    <row r="725" spans="3:4" ht="27.75" customHeight="1" x14ac:dyDescent="0.2">
      <c r="C725" s="6"/>
      <c r="D725" s="6"/>
    </row>
    <row r="726" spans="3:4" ht="27.75" customHeight="1" x14ac:dyDescent="0.2">
      <c r="C726" s="6"/>
      <c r="D726" s="6"/>
    </row>
    <row r="727" spans="3:4" ht="27.75" customHeight="1" x14ac:dyDescent="0.2">
      <c r="C727" s="6"/>
      <c r="D727" s="6"/>
    </row>
    <row r="728" spans="3:4" ht="27.75" customHeight="1" x14ac:dyDescent="0.2">
      <c r="C728" s="6"/>
      <c r="D728" s="6"/>
    </row>
    <row r="729" spans="3:4" ht="27.75" customHeight="1" x14ac:dyDescent="0.2">
      <c r="C729" s="6"/>
      <c r="D729" s="6"/>
    </row>
    <row r="730" spans="3:4" ht="27.75" customHeight="1" x14ac:dyDescent="0.2">
      <c r="C730" s="6"/>
      <c r="D730" s="6"/>
    </row>
    <row r="731" spans="3:4" ht="27.75" customHeight="1" x14ac:dyDescent="0.2">
      <c r="C731" s="6"/>
      <c r="D731" s="6"/>
    </row>
    <row r="732" spans="3:4" ht="27.75" customHeight="1" x14ac:dyDescent="0.2">
      <c r="C732" s="6"/>
      <c r="D732" s="6"/>
    </row>
    <row r="733" spans="3:4" ht="27.75" customHeight="1" x14ac:dyDescent="0.2">
      <c r="C733" s="6"/>
      <c r="D733" s="6"/>
    </row>
    <row r="734" spans="3:4" ht="27.75" customHeight="1" x14ac:dyDescent="0.2">
      <c r="C734" s="6"/>
      <c r="D734" s="6"/>
    </row>
    <row r="735" spans="3:4" ht="27.75" customHeight="1" x14ac:dyDescent="0.2">
      <c r="C735" s="6"/>
      <c r="D735" s="6"/>
    </row>
    <row r="736" spans="3:4" ht="27.75" customHeight="1" x14ac:dyDescent="0.2">
      <c r="C736" s="6"/>
      <c r="D736" s="6"/>
    </row>
    <row r="737" spans="3:4" ht="27.75" customHeight="1" x14ac:dyDescent="0.2">
      <c r="C737" s="6"/>
      <c r="D737" s="6"/>
    </row>
    <row r="738" spans="3:4" ht="27.75" customHeight="1" x14ac:dyDescent="0.2">
      <c r="C738" s="6"/>
      <c r="D738" s="6"/>
    </row>
    <row r="739" spans="3:4" ht="27.75" customHeight="1" x14ac:dyDescent="0.2">
      <c r="C739" s="6"/>
      <c r="D739" s="6"/>
    </row>
    <row r="740" spans="3:4" ht="27.75" customHeight="1" x14ac:dyDescent="0.2">
      <c r="C740" s="6"/>
      <c r="D740" s="6"/>
    </row>
    <row r="741" spans="3:4" ht="27.75" customHeight="1" x14ac:dyDescent="0.2">
      <c r="C741" s="6"/>
      <c r="D741" s="6"/>
    </row>
    <row r="742" spans="3:4" ht="27.75" customHeight="1" x14ac:dyDescent="0.2">
      <c r="C742" s="6"/>
      <c r="D742" s="6"/>
    </row>
    <row r="743" spans="3:4" ht="27.75" customHeight="1" x14ac:dyDescent="0.2">
      <c r="C743" s="6"/>
      <c r="D743" s="6"/>
    </row>
    <row r="744" spans="3:4" ht="27.75" customHeight="1" x14ac:dyDescent="0.2">
      <c r="C744" s="6"/>
      <c r="D744" s="6"/>
    </row>
    <row r="745" spans="3:4" ht="27.75" customHeight="1" x14ac:dyDescent="0.2">
      <c r="C745" s="6"/>
      <c r="D745" s="6"/>
    </row>
    <row r="746" spans="3:4" ht="27.75" customHeight="1" x14ac:dyDescent="0.2">
      <c r="C746" s="6"/>
      <c r="D746" s="6"/>
    </row>
    <row r="747" spans="3:4" ht="27.75" customHeight="1" x14ac:dyDescent="0.2">
      <c r="C747" s="6"/>
      <c r="D747" s="6"/>
    </row>
    <row r="748" spans="3:4" ht="27.75" customHeight="1" x14ac:dyDescent="0.2">
      <c r="C748" s="6"/>
      <c r="D748" s="6"/>
    </row>
    <row r="749" spans="3:4" ht="27.75" customHeight="1" x14ac:dyDescent="0.2">
      <c r="C749" s="6"/>
      <c r="D749" s="6"/>
    </row>
    <row r="750" spans="3:4" ht="27.75" customHeight="1" x14ac:dyDescent="0.2">
      <c r="C750" s="6"/>
      <c r="D750" s="6"/>
    </row>
    <row r="751" spans="3:4" ht="27.75" customHeight="1" x14ac:dyDescent="0.2">
      <c r="C751" s="6"/>
      <c r="D751" s="6"/>
    </row>
    <row r="752" spans="3:4" ht="27.75" customHeight="1" x14ac:dyDescent="0.2">
      <c r="C752" s="6"/>
      <c r="D752" s="6"/>
    </row>
    <row r="753" spans="3:4" ht="27.75" customHeight="1" x14ac:dyDescent="0.2">
      <c r="C753" s="6"/>
      <c r="D753" s="6"/>
    </row>
    <row r="754" spans="3:4" ht="27.75" customHeight="1" x14ac:dyDescent="0.2">
      <c r="C754" s="6"/>
      <c r="D754" s="6"/>
    </row>
    <row r="755" spans="3:4" ht="27.75" customHeight="1" x14ac:dyDescent="0.2">
      <c r="C755" s="6"/>
      <c r="D755" s="6"/>
    </row>
    <row r="756" spans="3:4" ht="27.75" customHeight="1" x14ac:dyDescent="0.2">
      <c r="C756" s="6"/>
      <c r="D756" s="6"/>
    </row>
    <row r="757" spans="3:4" ht="27.75" customHeight="1" x14ac:dyDescent="0.2">
      <c r="C757" s="6"/>
      <c r="D757" s="6"/>
    </row>
    <row r="758" spans="3:4" ht="27.75" customHeight="1" x14ac:dyDescent="0.2">
      <c r="C758" s="6"/>
      <c r="D758" s="6"/>
    </row>
    <row r="759" spans="3:4" ht="27.75" customHeight="1" x14ac:dyDescent="0.2">
      <c r="C759" s="6"/>
      <c r="D759" s="6"/>
    </row>
    <row r="760" spans="3:4" ht="27.75" customHeight="1" x14ac:dyDescent="0.2">
      <c r="C760" s="6"/>
      <c r="D760" s="6"/>
    </row>
    <row r="761" spans="3:4" ht="27.75" customHeight="1" x14ac:dyDescent="0.2">
      <c r="C761" s="6"/>
      <c r="D761" s="6"/>
    </row>
    <row r="762" spans="3:4" ht="27.75" customHeight="1" x14ac:dyDescent="0.2">
      <c r="C762" s="6"/>
      <c r="D762" s="6"/>
    </row>
    <row r="763" spans="3:4" ht="27.75" customHeight="1" x14ac:dyDescent="0.2">
      <c r="C763" s="6"/>
      <c r="D763" s="6"/>
    </row>
    <row r="764" spans="3:4" ht="27.75" customHeight="1" x14ac:dyDescent="0.2">
      <c r="C764" s="6"/>
      <c r="D764" s="6"/>
    </row>
    <row r="765" spans="3:4" ht="27.75" customHeight="1" x14ac:dyDescent="0.2">
      <c r="C765" s="6"/>
      <c r="D765" s="6"/>
    </row>
    <row r="766" spans="3:4" ht="27.75" customHeight="1" x14ac:dyDescent="0.2">
      <c r="C766" s="6"/>
      <c r="D766" s="6"/>
    </row>
    <row r="767" spans="3:4" ht="27.75" customHeight="1" x14ac:dyDescent="0.2">
      <c r="C767" s="6"/>
      <c r="D767" s="6"/>
    </row>
    <row r="768" spans="3:4" ht="27.75" customHeight="1" x14ac:dyDescent="0.2">
      <c r="C768" s="6"/>
      <c r="D768" s="6"/>
    </row>
    <row r="769" spans="3:4" ht="27.75" customHeight="1" x14ac:dyDescent="0.2">
      <c r="C769" s="6"/>
      <c r="D769" s="6"/>
    </row>
    <row r="770" spans="3:4" ht="27.75" customHeight="1" x14ac:dyDescent="0.2">
      <c r="C770" s="6"/>
      <c r="D770" s="6"/>
    </row>
    <row r="771" spans="3:4" ht="27.75" customHeight="1" x14ac:dyDescent="0.2">
      <c r="C771" s="6"/>
      <c r="D771" s="6"/>
    </row>
    <row r="772" spans="3:4" ht="27.75" customHeight="1" x14ac:dyDescent="0.2">
      <c r="C772" s="6"/>
      <c r="D772" s="6"/>
    </row>
    <row r="773" spans="3:4" ht="27.75" customHeight="1" x14ac:dyDescent="0.2">
      <c r="C773" s="6"/>
      <c r="D773" s="6"/>
    </row>
    <row r="774" spans="3:4" ht="27.75" customHeight="1" x14ac:dyDescent="0.2">
      <c r="C774" s="6"/>
      <c r="D774" s="6"/>
    </row>
    <row r="775" spans="3:4" ht="27.75" customHeight="1" x14ac:dyDescent="0.2">
      <c r="C775" s="6"/>
      <c r="D775" s="6"/>
    </row>
    <row r="776" spans="3:4" ht="27.75" customHeight="1" x14ac:dyDescent="0.2">
      <c r="C776" s="6"/>
      <c r="D776" s="6"/>
    </row>
    <row r="777" spans="3:4" ht="27.75" customHeight="1" x14ac:dyDescent="0.2">
      <c r="C777" s="6"/>
      <c r="D777" s="6"/>
    </row>
    <row r="778" spans="3:4" ht="27.75" customHeight="1" x14ac:dyDescent="0.2">
      <c r="C778" s="6"/>
      <c r="D778" s="6"/>
    </row>
    <row r="779" spans="3:4" ht="27.75" customHeight="1" x14ac:dyDescent="0.2">
      <c r="C779" s="6"/>
      <c r="D779" s="6"/>
    </row>
    <row r="780" spans="3:4" ht="27.75" customHeight="1" x14ac:dyDescent="0.2">
      <c r="C780" s="6"/>
      <c r="D780" s="6"/>
    </row>
    <row r="781" spans="3:4" ht="27.75" customHeight="1" x14ac:dyDescent="0.2">
      <c r="C781" s="6"/>
      <c r="D781" s="6"/>
    </row>
    <row r="782" spans="3:4" ht="27.75" customHeight="1" x14ac:dyDescent="0.2">
      <c r="C782" s="6"/>
      <c r="D782" s="6"/>
    </row>
    <row r="783" spans="3:4" ht="27.75" customHeight="1" x14ac:dyDescent="0.2">
      <c r="C783" s="6"/>
      <c r="D783" s="6"/>
    </row>
    <row r="784" spans="3:4" ht="27.75" customHeight="1" x14ac:dyDescent="0.2">
      <c r="C784" s="6"/>
      <c r="D784" s="6"/>
    </row>
    <row r="785" spans="3:4" ht="27.75" customHeight="1" x14ac:dyDescent="0.2">
      <c r="C785" s="6"/>
      <c r="D785" s="6"/>
    </row>
    <row r="786" spans="3:4" ht="27.75" customHeight="1" x14ac:dyDescent="0.2">
      <c r="C786" s="6"/>
      <c r="D786" s="6"/>
    </row>
    <row r="787" spans="3:4" ht="27.75" customHeight="1" x14ac:dyDescent="0.2">
      <c r="C787" s="6"/>
      <c r="D787" s="6"/>
    </row>
    <row r="788" spans="3:4" ht="27.75" customHeight="1" x14ac:dyDescent="0.2">
      <c r="C788" s="6"/>
      <c r="D788" s="6"/>
    </row>
    <row r="789" spans="3:4" ht="27.75" customHeight="1" x14ac:dyDescent="0.2">
      <c r="C789" s="6"/>
      <c r="D789" s="6"/>
    </row>
    <row r="790" spans="3:4" ht="27.75" customHeight="1" x14ac:dyDescent="0.2">
      <c r="C790" s="6"/>
      <c r="D790" s="6"/>
    </row>
    <row r="791" spans="3:4" ht="27.75" customHeight="1" x14ac:dyDescent="0.2">
      <c r="C791" s="6"/>
      <c r="D791" s="6"/>
    </row>
    <row r="792" spans="3:4" ht="27.75" customHeight="1" x14ac:dyDescent="0.2">
      <c r="C792" s="6"/>
      <c r="D792" s="6"/>
    </row>
    <row r="793" spans="3:4" ht="27.75" customHeight="1" x14ac:dyDescent="0.2">
      <c r="C793" s="6"/>
      <c r="D793" s="6"/>
    </row>
    <row r="794" spans="3:4" ht="27.75" customHeight="1" x14ac:dyDescent="0.2">
      <c r="C794" s="6"/>
      <c r="D794" s="6"/>
    </row>
    <row r="795" spans="3:4" ht="27.75" customHeight="1" x14ac:dyDescent="0.2">
      <c r="C795" s="6"/>
      <c r="D795" s="6"/>
    </row>
    <row r="796" spans="3:4" ht="27.75" customHeight="1" x14ac:dyDescent="0.2">
      <c r="C796" s="6"/>
      <c r="D796" s="6"/>
    </row>
    <row r="797" spans="3:4" ht="27.75" customHeight="1" x14ac:dyDescent="0.2">
      <c r="C797" s="6"/>
      <c r="D797" s="6"/>
    </row>
    <row r="798" spans="3:4" ht="27.75" customHeight="1" x14ac:dyDescent="0.2">
      <c r="C798" s="6"/>
      <c r="D798" s="6"/>
    </row>
    <row r="799" spans="3:4" ht="27.75" customHeight="1" x14ac:dyDescent="0.2">
      <c r="C799" s="6"/>
      <c r="D799" s="6"/>
    </row>
    <row r="800" spans="3:4" ht="27.75" customHeight="1" x14ac:dyDescent="0.2">
      <c r="C800" s="6"/>
      <c r="D800" s="6"/>
    </row>
    <row r="801" spans="3:4" ht="27.75" customHeight="1" x14ac:dyDescent="0.2">
      <c r="C801" s="6"/>
      <c r="D801" s="6"/>
    </row>
    <row r="802" spans="3:4" ht="27.75" customHeight="1" x14ac:dyDescent="0.2">
      <c r="C802" s="6"/>
      <c r="D802" s="6"/>
    </row>
    <row r="803" spans="3:4" ht="27.75" customHeight="1" x14ac:dyDescent="0.2">
      <c r="C803" s="6"/>
      <c r="D803" s="6"/>
    </row>
    <row r="804" spans="3:4" ht="27.75" customHeight="1" x14ac:dyDescent="0.2">
      <c r="C804" s="6"/>
      <c r="D804" s="6"/>
    </row>
    <row r="805" spans="3:4" ht="27.75" customHeight="1" x14ac:dyDescent="0.2">
      <c r="C805" s="6"/>
      <c r="D805" s="6"/>
    </row>
    <row r="806" spans="3:4" ht="27.75" customHeight="1" x14ac:dyDescent="0.2">
      <c r="C806" s="6"/>
      <c r="D806" s="6"/>
    </row>
    <row r="807" spans="3:4" ht="27.75" customHeight="1" x14ac:dyDescent="0.2">
      <c r="C807" s="6"/>
      <c r="D807" s="6"/>
    </row>
    <row r="808" spans="3:4" ht="27.75" customHeight="1" x14ac:dyDescent="0.2">
      <c r="C808" s="6"/>
      <c r="D808" s="6"/>
    </row>
    <row r="809" spans="3:4" ht="27.75" customHeight="1" x14ac:dyDescent="0.2">
      <c r="C809" s="6"/>
      <c r="D809" s="6"/>
    </row>
    <row r="810" spans="3:4" ht="27.75" customHeight="1" x14ac:dyDescent="0.2">
      <c r="C810" s="6"/>
      <c r="D810" s="6"/>
    </row>
    <row r="811" spans="3:4" ht="27.75" customHeight="1" x14ac:dyDescent="0.2">
      <c r="C811" s="6"/>
      <c r="D811" s="6"/>
    </row>
    <row r="812" spans="3:4" ht="27.75" customHeight="1" x14ac:dyDescent="0.2">
      <c r="C812" s="6"/>
      <c r="D812" s="6"/>
    </row>
    <row r="813" spans="3:4" ht="27.75" customHeight="1" x14ac:dyDescent="0.2">
      <c r="C813" s="6"/>
      <c r="D813" s="6"/>
    </row>
    <row r="814" spans="3:4" ht="27.75" customHeight="1" x14ac:dyDescent="0.2">
      <c r="C814" s="6"/>
      <c r="D814" s="6"/>
    </row>
    <row r="815" spans="3:4" ht="27.75" customHeight="1" x14ac:dyDescent="0.2">
      <c r="C815" s="6"/>
      <c r="D815" s="6"/>
    </row>
    <row r="816" spans="3:4" ht="27.75" customHeight="1" x14ac:dyDescent="0.2">
      <c r="C816" s="6"/>
      <c r="D816" s="6"/>
    </row>
    <row r="817" spans="3:4" ht="27.75" customHeight="1" x14ac:dyDescent="0.2">
      <c r="C817" s="6"/>
      <c r="D817" s="6"/>
    </row>
    <row r="818" spans="3:4" ht="27.75" customHeight="1" x14ac:dyDescent="0.2">
      <c r="C818" s="6"/>
      <c r="D818" s="6"/>
    </row>
    <row r="819" spans="3:4" ht="27.75" customHeight="1" x14ac:dyDescent="0.2">
      <c r="C819" s="6"/>
      <c r="D819" s="6"/>
    </row>
    <row r="820" spans="3:4" ht="27.75" customHeight="1" x14ac:dyDescent="0.2">
      <c r="C820" s="6"/>
      <c r="D820" s="6"/>
    </row>
    <row r="821" spans="3:4" ht="27.75" customHeight="1" x14ac:dyDescent="0.2">
      <c r="C821" s="6"/>
      <c r="D821" s="6"/>
    </row>
    <row r="822" spans="3:4" ht="27.75" customHeight="1" x14ac:dyDescent="0.2">
      <c r="C822" s="6"/>
      <c r="D822" s="6"/>
    </row>
    <row r="823" spans="3:4" ht="27.75" customHeight="1" x14ac:dyDescent="0.2">
      <c r="C823" s="6"/>
      <c r="D823" s="6"/>
    </row>
    <row r="824" spans="3:4" ht="27.75" customHeight="1" x14ac:dyDescent="0.2">
      <c r="C824" s="6"/>
      <c r="D824" s="6"/>
    </row>
    <row r="825" spans="3:4" ht="27.75" customHeight="1" x14ac:dyDescent="0.2">
      <c r="C825" s="6"/>
      <c r="D825" s="6"/>
    </row>
    <row r="826" spans="3:4" ht="27.75" customHeight="1" x14ac:dyDescent="0.2">
      <c r="C826" s="6"/>
      <c r="D826" s="6"/>
    </row>
    <row r="827" spans="3:4" ht="27.75" customHeight="1" x14ac:dyDescent="0.2">
      <c r="C827" s="6"/>
      <c r="D827" s="6"/>
    </row>
    <row r="828" spans="3:4" ht="27.75" customHeight="1" x14ac:dyDescent="0.2">
      <c r="C828" s="6"/>
      <c r="D828" s="6"/>
    </row>
    <row r="829" spans="3:4" ht="27.75" customHeight="1" x14ac:dyDescent="0.2">
      <c r="C829" s="6"/>
      <c r="D829" s="6"/>
    </row>
    <row r="830" spans="3:4" ht="27.75" customHeight="1" x14ac:dyDescent="0.2">
      <c r="C830" s="6"/>
      <c r="D830" s="6"/>
    </row>
    <row r="831" spans="3:4" ht="27.75" customHeight="1" x14ac:dyDescent="0.2">
      <c r="C831" s="6"/>
      <c r="D831" s="6"/>
    </row>
    <row r="832" spans="3:4" ht="27.75" customHeight="1" x14ac:dyDescent="0.2">
      <c r="C832" s="6"/>
      <c r="D832" s="6"/>
    </row>
    <row r="833" spans="3:4" ht="27.75" customHeight="1" x14ac:dyDescent="0.2">
      <c r="C833" s="6"/>
      <c r="D833" s="6"/>
    </row>
    <row r="834" spans="3:4" ht="27.75" customHeight="1" x14ac:dyDescent="0.2">
      <c r="C834" s="6"/>
      <c r="D834" s="6"/>
    </row>
    <row r="835" spans="3:4" ht="27.75" customHeight="1" x14ac:dyDescent="0.2">
      <c r="C835" s="6"/>
      <c r="D835" s="6"/>
    </row>
    <row r="836" spans="3:4" ht="27.75" customHeight="1" x14ac:dyDescent="0.2">
      <c r="C836" s="6"/>
      <c r="D836" s="6"/>
    </row>
    <row r="837" spans="3:4" ht="27.75" customHeight="1" x14ac:dyDescent="0.2">
      <c r="C837" s="6"/>
      <c r="D837" s="6"/>
    </row>
    <row r="838" spans="3:4" ht="27.75" customHeight="1" x14ac:dyDescent="0.2">
      <c r="C838" s="6"/>
      <c r="D838" s="6"/>
    </row>
    <row r="839" spans="3:4" ht="27.75" customHeight="1" x14ac:dyDescent="0.2">
      <c r="C839" s="6"/>
      <c r="D839" s="6"/>
    </row>
    <row r="840" spans="3:4" ht="27.75" customHeight="1" x14ac:dyDescent="0.2">
      <c r="C840" s="6"/>
      <c r="D840" s="6"/>
    </row>
    <row r="841" spans="3:4" ht="27.75" customHeight="1" x14ac:dyDescent="0.2">
      <c r="C841" s="6"/>
      <c r="D841" s="6"/>
    </row>
    <row r="842" spans="3:4" ht="27.75" customHeight="1" x14ac:dyDescent="0.2">
      <c r="C842" s="6"/>
      <c r="D842" s="6"/>
    </row>
    <row r="843" spans="3:4" ht="27.75" customHeight="1" x14ac:dyDescent="0.2">
      <c r="C843" s="6"/>
      <c r="D843" s="6"/>
    </row>
    <row r="844" spans="3:4" ht="27.75" customHeight="1" x14ac:dyDescent="0.2">
      <c r="C844" s="6"/>
      <c r="D844" s="6"/>
    </row>
    <row r="845" spans="3:4" ht="27.75" customHeight="1" x14ac:dyDescent="0.2">
      <c r="C845" s="6"/>
      <c r="D845" s="6"/>
    </row>
    <row r="846" spans="3:4" ht="27.75" customHeight="1" x14ac:dyDescent="0.2">
      <c r="C846" s="6"/>
      <c r="D846" s="6"/>
    </row>
    <row r="847" spans="3:4" ht="27.75" customHeight="1" x14ac:dyDescent="0.2">
      <c r="C847" s="6"/>
      <c r="D847" s="6"/>
    </row>
    <row r="848" spans="3:4" ht="27.75" customHeight="1" x14ac:dyDescent="0.2">
      <c r="C848" s="6"/>
      <c r="D848" s="6"/>
    </row>
    <row r="849" spans="3:4" ht="27.75" customHeight="1" x14ac:dyDescent="0.2">
      <c r="C849" s="6"/>
      <c r="D849" s="6"/>
    </row>
    <row r="850" spans="3:4" ht="27.75" customHeight="1" x14ac:dyDescent="0.2">
      <c r="C850" s="6"/>
      <c r="D850" s="6"/>
    </row>
    <row r="851" spans="3:4" ht="27.75" customHeight="1" x14ac:dyDescent="0.2">
      <c r="C851" s="6"/>
      <c r="D851" s="6"/>
    </row>
    <row r="852" spans="3:4" ht="27.75" customHeight="1" x14ac:dyDescent="0.2">
      <c r="C852" s="6"/>
      <c r="D852" s="6"/>
    </row>
    <row r="853" spans="3:4" ht="27.75" customHeight="1" x14ac:dyDescent="0.2">
      <c r="C853" s="6"/>
      <c r="D853" s="6"/>
    </row>
    <row r="854" spans="3:4" ht="27.75" customHeight="1" x14ac:dyDescent="0.2">
      <c r="C854" s="6"/>
      <c r="D854" s="6"/>
    </row>
    <row r="855" spans="3:4" ht="27.75" customHeight="1" x14ac:dyDescent="0.2">
      <c r="C855" s="6"/>
      <c r="D855" s="6"/>
    </row>
    <row r="856" spans="3:4" ht="27.75" customHeight="1" x14ac:dyDescent="0.2">
      <c r="C856" s="6"/>
      <c r="D856" s="6"/>
    </row>
    <row r="857" spans="3:4" ht="27.75" customHeight="1" x14ac:dyDescent="0.2">
      <c r="C857" s="6"/>
      <c r="D857" s="6"/>
    </row>
    <row r="858" spans="3:4" ht="27.75" customHeight="1" x14ac:dyDescent="0.2">
      <c r="C858" s="6"/>
      <c r="D858" s="6"/>
    </row>
    <row r="859" spans="3:4" ht="27.75" customHeight="1" x14ac:dyDescent="0.2">
      <c r="C859" s="6"/>
      <c r="D859" s="6"/>
    </row>
    <row r="860" spans="3:4" ht="27.75" customHeight="1" x14ac:dyDescent="0.2">
      <c r="C860" s="6"/>
      <c r="D860" s="6"/>
    </row>
    <row r="861" spans="3:4" ht="27.75" customHeight="1" x14ac:dyDescent="0.2">
      <c r="C861" s="6"/>
      <c r="D861" s="6"/>
    </row>
    <row r="862" spans="3:4" ht="27.75" customHeight="1" x14ac:dyDescent="0.2">
      <c r="C862" s="6"/>
      <c r="D862" s="6"/>
    </row>
    <row r="863" spans="3:4" ht="27.75" customHeight="1" x14ac:dyDescent="0.2">
      <c r="C863" s="6"/>
      <c r="D863" s="6"/>
    </row>
    <row r="864" spans="3:4" ht="27.75" customHeight="1" x14ac:dyDescent="0.2">
      <c r="C864" s="6"/>
      <c r="D864" s="6"/>
    </row>
    <row r="865" spans="3:4" ht="27.75" customHeight="1" x14ac:dyDescent="0.2">
      <c r="C865" s="6"/>
      <c r="D865" s="6"/>
    </row>
    <row r="866" spans="3:4" ht="27.75" customHeight="1" x14ac:dyDescent="0.2">
      <c r="C866" s="6"/>
      <c r="D866" s="6"/>
    </row>
    <row r="867" spans="3:4" ht="27.75" customHeight="1" x14ac:dyDescent="0.2">
      <c r="C867" s="6"/>
      <c r="D867" s="6"/>
    </row>
    <row r="868" spans="3:4" ht="27.75" customHeight="1" x14ac:dyDescent="0.2">
      <c r="C868" s="6"/>
      <c r="D868" s="6"/>
    </row>
    <row r="869" spans="3:4" ht="27.75" customHeight="1" x14ac:dyDescent="0.2">
      <c r="C869" s="6"/>
      <c r="D869" s="6"/>
    </row>
    <row r="870" spans="3:4" ht="27.75" customHeight="1" x14ac:dyDescent="0.2">
      <c r="C870" s="6"/>
      <c r="D870" s="6"/>
    </row>
    <row r="871" spans="3:4" ht="27.75" customHeight="1" x14ac:dyDescent="0.2">
      <c r="C871" s="6"/>
      <c r="D871" s="6"/>
    </row>
    <row r="872" spans="3:4" ht="27.75" customHeight="1" x14ac:dyDescent="0.2">
      <c r="C872" s="6"/>
      <c r="D872" s="6"/>
    </row>
    <row r="873" spans="3:4" ht="27.75" customHeight="1" x14ac:dyDescent="0.2">
      <c r="C873" s="6"/>
      <c r="D873" s="6"/>
    </row>
    <row r="874" spans="3:4" ht="27.75" customHeight="1" x14ac:dyDescent="0.2">
      <c r="C874" s="6"/>
      <c r="D874" s="6"/>
    </row>
    <row r="875" spans="3:4" ht="27.75" customHeight="1" x14ac:dyDescent="0.2">
      <c r="C875" s="6"/>
      <c r="D875" s="6"/>
    </row>
    <row r="876" spans="3:4" ht="27.75" customHeight="1" x14ac:dyDescent="0.2">
      <c r="C876" s="6"/>
      <c r="D876" s="6"/>
    </row>
    <row r="877" spans="3:4" ht="27.75" customHeight="1" x14ac:dyDescent="0.2">
      <c r="C877" s="6"/>
      <c r="D877" s="6"/>
    </row>
    <row r="878" spans="3:4" ht="27.75" customHeight="1" x14ac:dyDescent="0.2">
      <c r="C878" s="6"/>
      <c r="D878" s="6"/>
    </row>
    <row r="879" spans="3:4" ht="27.75" customHeight="1" x14ac:dyDescent="0.2">
      <c r="C879" s="6"/>
      <c r="D879" s="6"/>
    </row>
    <row r="880" spans="3:4" ht="27.75" customHeight="1" x14ac:dyDescent="0.2">
      <c r="C880" s="6"/>
      <c r="D880" s="6"/>
    </row>
    <row r="881" spans="3:4" ht="27.75" customHeight="1" x14ac:dyDescent="0.2">
      <c r="C881" s="6"/>
      <c r="D881" s="6"/>
    </row>
    <row r="882" spans="3:4" ht="27.75" customHeight="1" x14ac:dyDescent="0.2">
      <c r="C882" s="6"/>
      <c r="D882" s="6"/>
    </row>
    <row r="883" spans="3:4" ht="27.75" customHeight="1" x14ac:dyDescent="0.2">
      <c r="C883" s="6"/>
      <c r="D883" s="6"/>
    </row>
    <row r="884" spans="3:4" ht="27.75" customHeight="1" x14ac:dyDescent="0.2">
      <c r="C884" s="6"/>
      <c r="D884" s="6"/>
    </row>
    <row r="885" spans="3:4" ht="27.75" customHeight="1" x14ac:dyDescent="0.2">
      <c r="C885" s="6"/>
      <c r="D885" s="6"/>
    </row>
    <row r="886" spans="3:4" ht="27.75" customHeight="1" x14ac:dyDescent="0.2">
      <c r="C886" s="6"/>
      <c r="D886" s="6"/>
    </row>
    <row r="887" spans="3:4" ht="27.75" customHeight="1" x14ac:dyDescent="0.2">
      <c r="C887" s="6"/>
      <c r="D887" s="6"/>
    </row>
    <row r="888" spans="3:4" ht="27.75" customHeight="1" x14ac:dyDescent="0.2">
      <c r="C888" s="6"/>
      <c r="D888" s="6"/>
    </row>
    <row r="889" spans="3:4" ht="27.75" customHeight="1" x14ac:dyDescent="0.2">
      <c r="C889" s="6"/>
      <c r="D889" s="6"/>
    </row>
    <row r="890" spans="3:4" ht="27.75" customHeight="1" x14ac:dyDescent="0.2">
      <c r="C890" s="6"/>
      <c r="D890" s="6"/>
    </row>
    <row r="891" spans="3:4" ht="27.75" customHeight="1" x14ac:dyDescent="0.2">
      <c r="C891" s="6"/>
      <c r="D891" s="6"/>
    </row>
    <row r="892" spans="3:4" ht="27.75" customHeight="1" x14ac:dyDescent="0.2">
      <c r="C892" s="6"/>
      <c r="D892" s="6"/>
    </row>
    <row r="893" spans="3:4" ht="27.75" customHeight="1" x14ac:dyDescent="0.2">
      <c r="C893" s="6"/>
      <c r="D893" s="6"/>
    </row>
    <row r="894" spans="3:4" ht="27.75" customHeight="1" x14ac:dyDescent="0.2">
      <c r="C894" s="6"/>
      <c r="D894" s="6"/>
    </row>
    <row r="895" spans="3:4" ht="27.75" customHeight="1" x14ac:dyDescent="0.2">
      <c r="C895" s="6"/>
      <c r="D895" s="6"/>
    </row>
    <row r="896" spans="3:4" ht="27.75" customHeight="1" x14ac:dyDescent="0.2">
      <c r="C896" s="6"/>
      <c r="D896" s="6"/>
    </row>
    <row r="897" spans="3:4" ht="27.75" customHeight="1" x14ac:dyDescent="0.2">
      <c r="C897" s="6"/>
      <c r="D897" s="6"/>
    </row>
    <row r="898" spans="3:4" ht="27.75" customHeight="1" x14ac:dyDescent="0.2">
      <c r="C898" s="6"/>
      <c r="D898" s="6"/>
    </row>
    <row r="899" spans="3:4" ht="27.75" customHeight="1" x14ac:dyDescent="0.2">
      <c r="C899" s="6"/>
      <c r="D899" s="6"/>
    </row>
    <row r="900" spans="3:4" ht="27.75" customHeight="1" x14ac:dyDescent="0.2">
      <c r="C900" s="6"/>
      <c r="D900" s="6"/>
    </row>
    <row r="901" spans="3:4" ht="27.75" customHeight="1" x14ac:dyDescent="0.2">
      <c r="C901" s="6"/>
      <c r="D901" s="6"/>
    </row>
    <row r="902" spans="3:4" ht="27.75" customHeight="1" x14ac:dyDescent="0.2">
      <c r="C902" s="6"/>
      <c r="D902" s="6"/>
    </row>
    <row r="903" spans="3:4" ht="27.75" customHeight="1" x14ac:dyDescent="0.2">
      <c r="C903" s="6"/>
      <c r="D903" s="6"/>
    </row>
    <row r="904" spans="3:4" ht="27.75" customHeight="1" x14ac:dyDescent="0.2">
      <c r="C904" s="6"/>
      <c r="D904" s="6"/>
    </row>
    <row r="905" spans="3:4" ht="27.75" customHeight="1" x14ac:dyDescent="0.2">
      <c r="C905" s="6"/>
      <c r="D905" s="6"/>
    </row>
    <row r="906" spans="3:4" ht="27.75" customHeight="1" x14ac:dyDescent="0.2">
      <c r="C906" s="6"/>
      <c r="D906" s="6"/>
    </row>
    <row r="907" spans="3:4" ht="27.75" customHeight="1" x14ac:dyDescent="0.2">
      <c r="C907" s="6"/>
      <c r="D907" s="6"/>
    </row>
    <row r="908" spans="3:4" ht="27.75" customHeight="1" x14ac:dyDescent="0.2">
      <c r="C908" s="6"/>
      <c r="D908" s="6"/>
    </row>
    <row r="909" spans="3:4" ht="27.75" customHeight="1" x14ac:dyDescent="0.2">
      <c r="C909" s="6"/>
      <c r="D909" s="6"/>
    </row>
    <row r="910" spans="3:4" ht="27.75" customHeight="1" x14ac:dyDescent="0.2">
      <c r="C910" s="6"/>
      <c r="D910" s="6"/>
    </row>
    <row r="911" spans="3:4" ht="27.75" customHeight="1" x14ac:dyDescent="0.2">
      <c r="C911" s="6"/>
      <c r="D911" s="6"/>
    </row>
    <row r="912" spans="3:4" ht="27.75" customHeight="1" x14ac:dyDescent="0.2">
      <c r="C912" s="6"/>
      <c r="D912" s="6"/>
    </row>
    <row r="913" spans="3:4" ht="27.75" customHeight="1" x14ac:dyDescent="0.2">
      <c r="C913" s="6"/>
      <c r="D913" s="6"/>
    </row>
    <row r="914" spans="3:4" ht="27.75" customHeight="1" x14ac:dyDescent="0.2">
      <c r="C914" s="6"/>
      <c r="D914" s="6"/>
    </row>
    <row r="915" spans="3:4" ht="27.75" customHeight="1" x14ac:dyDescent="0.2">
      <c r="C915" s="6"/>
      <c r="D915" s="6"/>
    </row>
    <row r="916" spans="3:4" ht="27.75" customHeight="1" x14ac:dyDescent="0.2">
      <c r="C916" s="6"/>
      <c r="D916" s="6"/>
    </row>
    <row r="917" spans="3:4" ht="27.75" customHeight="1" x14ac:dyDescent="0.2">
      <c r="C917" s="6"/>
      <c r="D917" s="6"/>
    </row>
    <row r="918" spans="3:4" ht="27.75" customHeight="1" x14ac:dyDescent="0.2">
      <c r="C918" s="6"/>
      <c r="D918" s="6"/>
    </row>
    <row r="919" spans="3:4" ht="27.75" customHeight="1" x14ac:dyDescent="0.2">
      <c r="C919" s="6"/>
      <c r="D919" s="6"/>
    </row>
    <row r="920" spans="3:4" ht="27.75" customHeight="1" x14ac:dyDescent="0.2">
      <c r="C920" s="6"/>
      <c r="D920" s="6"/>
    </row>
    <row r="921" spans="3:4" ht="27.75" customHeight="1" x14ac:dyDescent="0.2">
      <c r="C921" s="6"/>
      <c r="D921" s="6"/>
    </row>
    <row r="922" spans="3:4" ht="27.75" customHeight="1" x14ac:dyDescent="0.2">
      <c r="C922" s="6"/>
      <c r="D922" s="6"/>
    </row>
    <row r="923" spans="3:4" ht="27.75" customHeight="1" x14ac:dyDescent="0.2">
      <c r="C923" s="6"/>
      <c r="D923" s="6"/>
    </row>
    <row r="924" spans="3:4" ht="27.75" customHeight="1" x14ac:dyDescent="0.2">
      <c r="C924" s="6"/>
      <c r="D924" s="6"/>
    </row>
    <row r="925" spans="3:4" ht="27.75" customHeight="1" x14ac:dyDescent="0.2">
      <c r="C925" s="6"/>
      <c r="D925" s="6"/>
    </row>
    <row r="926" spans="3:4" ht="27.75" customHeight="1" x14ac:dyDescent="0.2">
      <c r="C926" s="6"/>
      <c r="D926" s="6"/>
    </row>
    <row r="927" spans="3:4" ht="27.75" customHeight="1" x14ac:dyDescent="0.2">
      <c r="C927" s="6"/>
      <c r="D927" s="6"/>
    </row>
    <row r="928" spans="3:4" ht="27.75" customHeight="1" x14ac:dyDescent="0.2">
      <c r="C928" s="6"/>
      <c r="D928" s="6"/>
    </row>
    <row r="929" spans="3:4" ht="27.75" customHeight="1" x14ac:dyDescent="0.2">
      <c r="C929" s="6"/>
      <c r="D929" s="6"/>
    </row>
    <row r="930" spans="3:4" ht="27.75" customHeight="1" x14ac:dyDescent="0.2">
      <c r="C930" s="6"/>
      <c r="D930" s="6"/>
    </row>
    <row r="931" spans="3:4" ht="27.75" customHeight="1" x14ac:dyDescent="0.2">
      <c r="C931" s="6"/>
      <c r="D931" s="6"/>
    </row>
    <row r="932" spans="3:4" ht="27.75" customHeight="1" x14ac:dyDescent="0.2">
      <c r="C932" s="6"/>
      <c r="D932" s="6"/>
    </row>
    <row r="933" spans="3:4" ht="27.75" customHeight="1" x14ac:dyDescent="0.2">
      <c r="C933" s="6"/>
      <c r="D933" s="6"/>
    </row>
    <row r="934" spans="3:4" ht="27.75" customHeight="1" x14ac:dyDescent="0.2">
      <c r="C934" s="6"/>
      <c r="D934" s="6"/>
    </row>
    <row r="935" spans="3:4" ht="27.75" customHeight="1" x14ac:dyDescent="0.2">
      <c r="C935" s="6"/>
      <c r="D935" s="6"/>
    </row>
    <row r="936" spans="3:4" ht="27.75" customHeight="1" x14ac:dyDescent="0.2">
      <c r="C936" s="6"/>
      <c r="D936" s="6"/>
    </row>
    <row r="937" spans="3:4" ht="27.75" customHeight="1" x14ac:dyDescent="0.2">
      <c r="C937" s="6"/>
      <c r="D937" s="6"/>
    </row>
    <row r="938" spans="3:4" ht="27.75" customHeight="1" x14ac:dyDescent="0.2">
      <c r="C938" s="6"/>
      <c r="D938" s="6"/>
    </row>
    <row r="939" spans="3:4" ht="27.75" customHeight="1" x14ac:dyDescent="0.2">
      <c r="C939" s="6"/>
      <c r="D939" s="6"/>
    </row>
    <row r="940" spans="3:4" ht="27.75" customHeight="1" x14ac:dyDescent="0.2">
      <c r="C940" s="6"/>
      <c r="D940" s="6"/>
    </row>
    <row r="941" spans="3:4" ht="27.75" customHeight="1" x14ac:dyDescent="0.2">
      <c r="C941" s="6"/>
      <c r="D941" s="6"/>
    </row>
    <row r="942" spans="3:4" ht="27.75" customHeight="1" x14ac:dyDescent="0.2">
      <c r="C942" s="6"/>
      <c r="D942" s="6"/>
    </row>
    <row r="943" spans="3:4" ht="27.75" customHeight="1" x14ac:dyDescent="0.2">
      <c r="C943" s="6"/>
      <c r="D943" s="6"/>
    </row>
    <row r="944" spans="3:4" ht="27.75" customHeight="1" x14ac:dyDescent="0.2">
      <c r="C944" s="6"/>
      <c r="D944" s="6"/>
    </row>
    <row r="945" spans="3:4" ht="27.75" customHeight="1" x14ac:dyDescent="0.2">
      <c r="C945" s="6"/>
      <c r="D945" s="6"/>
    </row>
    <row r="946" spans="3:4" ht="27.75" customHeight="1" x14ac:dyDescent="0.2">
      <c r="C946" s="6"/>
      <c r="D946" s="6"/>
    </row>
    <row r="947" spans="3:4" ht="27.75" customHeight="1" x14ac:dyDescent="0.2">
      <c r="C947" s="6"/>
      <c r="D947" s="6"/>
    </row>
    <row r="948" spans="3:4" ht="27.75" customHeight="1" x14ac:dyDescent="0.2">
      <c r="C948" s="6"/>
      <c r="D948" s="6"/>
    </row>
    <row r="949" spans="3:4" ht="27.75" customHeight="1" x14ac:dyDescent="0.2">
      <c r="C949" s="6"/>
      <c r="D949" s="6"/>
    </row>
    <row r="950" spans="3:4" ht="27.75" customHeight="1" x14ac:dyDescent="0.2">
      <c r="C950" s="6"/>
      <c r="D950" s="6"/>
    </row>
    <row r="951" spans="3:4" ht="27.75" customHeight="1" x14ac:dyDescent="0.2">
      <c r="C951" s="6"/>
      <c r="D951" s="6"/>
    </row>
    <row r="952" spans="3:4" ht="27.75" customHeight="1" x14ac:dyDescent="0.2">
      <c r="C952" s="6"/>
      <c r="D952" s="6"/>
    </row>
    <row r="953" spans="3:4" ht="27.75" customHeight="1" x14ac:dyDescent="0.2">
      <c r="C953" s="6"/>
      <c r="D953" s="6"/>
    </row>
    <row r="954" spans="3:4" ht="27.75" customHeight="1" x14ac:dyDescent="0.2">
      <c r="C954" s="6"/>
      <c r="D954" s="6"/>
    </row>
    <row r="955" spans="3:4" ht="27.75" customHeight="1" x14ac:dyDescent="0.2">
      <c r="C955" s="6"/>
      <c r="D955" s="6"/>
    </row>
    <row r="956" spans="3:4" ht="27.75" customHeight="1" x14ac:dyDescent="0.2">
      <c r="C956" s="6"/>
      <c r="D956" s="6"/>
    </row>
    <row r="957" spans="3:4" ht="27.75" customHeight="1" x14ac:dyDescent="0.2">
      <c r="C957" s="6"/>
      <c r="D957" s="6"/>
    </row>
    <row r="958" spans="3:4" ht="27.75" customHeight="1" x14ac:dyDescent="0.2">
      <c r="C958" s="6"/>
      <c r="D958" s="6"/>
    </row>
    <row r="959" spans="3:4" ht="27.75" customHeight="1" x14ac:dyDescent="0.2">
      <c r="C959" s="6"/>
      <c r="D959" s="6"/>
    </row>
    <row r="960" spans="3:4" ht="27.75" customHeight="1" x14ac:dyDescent="0.2">
      <c r="C960" s="6"/>
      <c r="D960" s="6"/>
    </row>
    <row r="961" spans="3:4" ht="27.75" customHeight="1" x14ac:dyDescent="0.2">
      <c r="C961" s="6"/>
      <c r="D961" s="6"/>
    </row>
    <row r="962" spans="3:4" ht="27.75" customHeight="1" x14ac:dyDescent="0.2">
      <c r="C962" s="6"/>
      <c r="D962" s="6"/>
    </row>
    <row r="963" spans="3:4" ht="27.75" customHeight="1" x14ac:dyDescent="0.2">
      <c r="C963" s="6"/>
      <c r="D963" s="6"/>
    </row>
    <row r="964" spans="3:4" ht="27.75" customHeight="1" x14ac:dyDescent="0.2">
      <c r="C964" s="6"/>
      <c r="D964" s="6"/>
    </row>
    <row r="965" spans="3:4" ht="27.75" customHeight="1" x14ac:dyDescent="0.2">
      <c r="C965" s="6"/>
      <c r="D965" s="6"/>
    </row>
    <row r="966" spans="3:4" ht="27.75" customHeight="1" x14ac:dyDescent="0.2">
      <c r="C966" s="6"/>
      <c r="D966" s="6"/>
    </row>
    <row r="967" spans="3:4" ht="27.75" customHeight="1" x14ac:dyDescent="0.2">
      <c r="C967" s="6"/>
      <c r="D967" s="6"/>
    </row>
    <row r="968" spans="3:4" ht="27.75" customHeight="1" x14ac:dyDescent="0.2">
      <c r="C968" s="6"/>
      <c r="D968" s="6"/>
    </row>
    <row r="969" spans="3:4" ht="27.75" customHeight="1" x14ac:dyDescent="0.2">
      <c r="C969" s="6"/>
      <c r="D969" s="6"/>
    </row>
    <row r="970" spans="3:4" ht="27.75" customHeight="1" x14ac:dyDescent="0.2">
      <c r="C970" s="6"/>
      <c r="D970" s="6"/>
    </row>
    <row r="971" spans="3:4" ht="27.75" customHeight="1" x14ac:dyDescent="0.2">
      <c r="C971" s="6"/>
      <c r="D971" s="6"/>
    </row>
    <row r="972" spans="3:4" ht="27.75" customHeight="1" x14ac:dyDescent="0.2">
      <c r="C972" s="6"/>
      <c r="D972" s="6"/>
    </row>
    <row r="973" spans="3:4" ht="27.75" customHeight="1" x14ac:dyDescent="0.2">
      <c r="C973" s="6"/>
      <c r="D973" s="6"/>
    </row>
    <row r="974" spans="3:4" ht="27.75" customHeight="1" x14ac:dyDescent="0.2">
      <c r="C974" s="6"/>
      <c r="D974" s="6"/>
    </row>
    <row r="975" spans="3:4" ht="27.75" customHeight="1" x14ac:dyDescent="0.2">
      <c r="C975" s="6"/>
      <c r="D975" s="6"/>
    </row>
    <row r="976" spans="3:4" ht="27.75" customHeight="1" x14ac:dyDescent="0.2">
      <c r="C976" s="6"/>
      <c r="D976" s="6"/>
    </row>
    <row r="977" spans="3:4" ht="27.75" customHeight="1" x14ac:dyDescent="0.2">
      <c r="C977" s="6"/>
      <c r="D977" s="6"/>
    </row>
    <row r="978" spans="3:4" ht="27.75" customHeight="1" x14ac:dyDescent="0.2">
      <c r="C978" s="6"/>
      <c r="D978" s="6"/>
    </row>
    <row r="979" spans="3:4" ht="27.75" customHeight="1" x14ac:dyDescent="0.2">
      <c r="C979" s="6"/>
      <c r="D979" s="6"/>
    </row>
    <row r="980" spans="3:4" ht="27.75" customHeight="1" x14ac:dyDescent="0.2">
      <c r="C980" s="6"/>
      <c r="D980" s="6"/>
    </row>
    <row r="981" spans="3:4" ht="27.75" customHeight="1" x14ac:dyDescent="0.2">
      <c r="C981" s="6"/>
      <c r="D981" s="6"/>
    </row>
    <row r="982" spans="3:4" ht="27.75" customHeight="1" x14ac:dyDescent="0.2">
      <c r="C982" s="6"/>
      <c r="D982" s="6"/>
    </row>
    <row r="983" spans="3:4" ht="27.75" customHeight="1" x14ac:dyDescent="0.2">
      <c r="C983" s="6"/>
      <c r="D983" s="6"/>
    </row>
    <row r="984" spans="3:4" ht="27.75" customHeight="1" x14ac:dyDescent="0.2">
      <c r="C984" s="6"/>
      <c r="D984" s="6"/>
    </row>
    <row r="985" spans="3:4" ht="27.75" customHeight="1" x14ac:dyDescent="0.2">
      <c r="C985" s="6"/>
      <c r="D985" s="6"/>
    </row>
    <row r="986" spans="3:4" ht="27.75" customHeight="1" x14ac:dyDescent="0.2">
      <c r="C986" s="6"/>
      <c r="D986" s="6"/>
    </row>
    <row r="987" spans="3:4" ht="27.75" customHeight="1" x14ac:dyDescent="0.2">
      <c r="C987" s="6"/>
      <c r="D987" s="6"/>
    </row>
    <row r="988" spans="3:4" ht="27.75" customHeight="1" x14ac:dyDescent="0.2">
      <c r="C988" s="6"/>
      <c r="D988" s="6"/>
    </row>
    <row r="989" spans="3:4" ht="27.75" customHeight="1" x14ac:dyDescent="0.2">
      <c r="C989" s="6"/>
      <c r="D989" s="6"/>
    </row>
    <row r="990" spans="3:4" ht="27.75" customHeight="1" x14ac:dyDescent="0.2">
      <c r="C990" s="6"/>
      <c r="D990" s="6"/>
    </row>
    <row r="991" spans="3:4" ht="27.75" customHeight="1" x14ac:dyDescent="0.2">
      <c r="C991" s="6"/>
      <c r="D991" s="6"/>
    </row>
    <row r="992" spans="3:4" ht="27.75" customHeight="1" x14ac:dyDescent="0.2">
      <c r="C992" s="6"/>
      <c r="D992" s="6"/>
    </row>
    <row r="993" spans="3:4" ht="27.75" customHeight="1" x14ac:dyDescent="0.2">
      <c r="C993" s="6"/>
      <c r="D993" s="6"/>
    </row>
    <row r="994" spans="3:4" ht="27.75" customHeight="1" x14ac:dyDescent="0.2">
      <c r="C994" s="6"/>
      <c r="D994" s="6"/>
    </row>
    <row r="995" spans="3:4" ht="27.75" customHeight="1" x14ac:dyDescent="0.2">
      <c r="C995" s="6"/>
      <c r="D995" s="6"/>
    </row>
    <row r="996" spans="3:4" ht="27.75" customHeight="1" x14ac:dyDescent="0.2">
      <c r="C996" s="6"/>
      <c r="D996" s="6"/>
    </row>
    <row r="997" spans="3:4" ht="27.75" customHeight="1" x14ac:dyDescent="0.2">
      <c r="C997" s="6"/>
      <c r="D997" s="6"/>
    </row>
    <row r="998" spans="3:4" ht="27.75" customHeight="1" x14ac:dyDescent="0.2">
      <c r="C998" s="6"/>
      <c r="D998" s="6"/>
    </row>
    <row r="999" spans="3:4" ht="27.75" customHeight="1" x14ac:dyDescent="0.2">
      <c r="C999" s="6"/>
      <c r="D999" s="6"/>
    </row>
    <row r="1000" spans="3:4" ht="27.75" customHeight="1" x14ac:dyDescent="0.2">
      <c r="C1000" s="6"/>
      <c r="D1000" s="6"/>
    </row>
    <row r="1001" spans="3:4" ht="27.75" customHeight="1" x14ac:dyDescent="0.2">
      <c r="C1001" s="6"/>
      <c r="D1001" s="6"/>
    </row>
    <row r="1002" spans="3:4" ht="27.75" customHeight="1" x14ac:dyDescent="0.2">
      <c r="C1002" s="6"/>
      <c r="D1002" s="6"/>
    </row>
    <row r="1003" spans="3:4" ht="27.75" customHeight="1" x14ac:dyDescent="0.2">
      <c r="C1003" s="6"/>
      <c r="D1003" s="6"/>
    </row>
    <row r="1004" spans="3:4" ht="27.75" customHeight="1" x14ac:dyDescent="0.2">
      <c r="C1004" s="6"/>
      <c r="D1004" s="6"/>
    </row>
    <row r="1005" spans="3:4" ht="27.75" customHeight="1" x14ac:dyDescent="0.2">
      <c r="C1005" s="6"/>
      <c r="D1005" s="6"/>
    </row>
    <row r="1006" spans="3:4" ht="27.75" customHeight="1" x14ac:dyDescent="0.2">
      <c r="C1006" s="6"/>
      <c r="D1006" s="6"/>
    </row>
    <row r="1007" spans="3:4" ht="27.75" customHeight="1" x14ac:dyDescent="0.2">
      <c r="C1007" s="6"/>
      <c r="D1007" s="6"/>
    </row>
    <row r="1008" spans="3:4" ht="27.75" customHeight="1" x14ac:dyDescent="0.2">
      <c r="C1008" s="6"/>
      <c r="D1008" s="6"/>
    </row>
    <row r="1009" spans="3:4" ht="27.75" customHeight="1" x14ac:dyDescent="0.2">
      <c r="C1009" s="6"/>
      <c r="D1009" s="6"/>
    </row>
    <row r="1010" spans="3:4" ht="27.75" customHeight="1" x14ac:dyDescent="0.2">
      <c r="C1010" s="6"/>
      <c r="D1010" s="6"/>
    </row>
    <row r="1011" spans="3:4" ht="27.75" customHeight="1" x14ac:dyDescent="0.2">
      <c r="C1011" s="6"/>
      <c r="D1011" s="6"/>
    </row>
    <row r="1012" spans="3:4" ht="27.75" customHeight="1" x14ac:dyDescent="0.2">
      <c r="C1012" s="6"/>
      <c r="D1012" s="6"/>
    </row>
    <row r="1013" spans="3:4" ht="27.75" customHeight="1" x14ac:dyDescent="0.2">
      <c r="C1013" s="6"/>
      <c r="D1013" s="6"/>
    </row>
    <row r="1014" spans="3:4" ht="27.75" customHeight="1" x14ac:dyDescent="0.2">
      <c r="C1014" s="6"/>
      <c r="D1014" s="6"/>
    </row>
    <row r="1015" spans="3:4" ht="27.75" customHeight="1" x14ac:dyDescent="0.2">
      <c r="C1015" s="6"/>
      <c r="D1015" s="6"/>
    </row>
    <row r="1016" spans="3:4" ht="27.75" customHeight="1" x14ac:dyDescent="0.2">
      <c r="C1016" s="6"/>
      <c r="D1016" s="6"/>
    </row>
    <row r="1017" spans="3:4" ht="27.75" customHeight="1" x14ac:dyDescent="0.2">
      <c r="C1017" s="6"/>
      <c r="D1017" s="6"/>
    </row>
    <row r="1018" spans="3:4" ht="27.75" customHeight="1" x14ac:dyDescent="0.2">
      <c r="C1018" s="6"/>
      <c r="D1018" s="6"/>
    </row>
    <row r="1019" spans="3:4" ht="27.75" customHeight="1" x14ac:dyDescent="0.2">
      <c r="C1019" s="6"/>
      <c r="D1019" s="6"/>
    </row>
    <row r="1020" spans="3:4" ht="27.75" customHeight="1" x14ac:dyDescent="0.2">
      <c r="C1020" s="6"/>
      <c r="D1020" s="6"/>
    </row>
    <row r="1021" spans="3:4" ht="27.75" customHeight="1" x14ac:dyDescent="0.2">
      <c r="C1021" s="6"/>
      <c r="D1021" s="6"/>
    </row>
    <row r="1022" spans="3:4" ht="27.75" customHeight="1" x14ac:dyDescent="0.2">
      <c r="C1022" s="6"/>
      <c r="D1022" s="6"/>
    </row>
    <row r="1023" spans="3:4" ht="27.75" customHeight="1" x14ac:dyDescent="0.2">
      <c r="C1023" s="6"/>
      <c r="D1023" s="6"/>
    </row>
    <row r="1024" spans="3:4" ht="27.75" customHeight="1" x14ac:dyDescent="0.2">
      <c r="C1024" s="6"/>
      <c r="D1024" s="6"/>
    </row>
    <row r="1025" spans="3:4" ht="27.75" customHeight="1" x14ac:dyDescent="0.2">
      <c r="C1025" s="6"/>
      <c r="D1025" s="6"/>
    </row>
    <row r="1026" spans="3:4" ht="27.75" customHeight="1" x14ac:dyDescent="0.2">
      <c r="C1026" s="6"/>
      <c r="D1026" s="6"/>
    </row>
    <row r="1027" spans="3:4" ht="27.75" customHeight="1" x14ac:dyDescent="0.2">
      <c r="C1027" s="6"/>
      <c r="D1027" s="6"/>
    </row>
    <row r="1028" spans="3:4" ht="27.75" customHeight="1" x14ac:dyDescent="0.2">
      <c r="C1028" s="6"/>
      <c r="D1028" s="6"/>
    </row>
    <row r="1029" spans="3:4" ht="27.75" customHeight="1" x14ac:dyDescent="0.2">
      <c r="C1029" s="6"/>
      <c r="D1029" s="6"/>
    </row>
    <row r="1030" spans="3:4" ht="27.75" customHeight="1" x14ac:dyDescent="0.2">
      <c r="C1030" s="6"/>
      <c r="D1030" s="6"/>
    </row>
    <row r="1031" spans="3:4" ht="27.75" customHeight="1" x14ac:dyDescent="0.2">
      <c r="C1031" s="6"/>
      <c r="D1031" s="6"/>
    </row>
  </sheetData>
  <sheetProtection sheet="1" objects="1" scenarios="1" selectLockedCells="1" selectUnlockedCells="1"/>
  <mergeCells count="48">
    <mergeCell ref="D28:E28"/>
    <mergeCell ref="D29:E29"/>
    <mergeCell ref="D30:E30"/>
    <mergeCell ref="D31:E31"/>
    <mergeCell ref="D6:H6"/>
    <mergeCell ref="D7:H7"/>
    <mergeCell ref="C24:H24"/>
    <mergeCell ref="C27:H27"/>
    <mergeCell ref="D36:E36"/>
    <mergeCell ref="D37:E37"/>
    <mergeCell ref="D38:E38"/>
    <mergeCell ref="D39:E39"/>
    <mergeCell ref="D32:E32"/>
    <mergeCell ref="D33:E33"/>
    <mergeCell ref="D34:E34"/>
    <mergeCell ref="D35:E35"/>
    <mergeCell ref="D44:E44"/>
    <mergeCell ref="D45:E45"/>
    <mergeCell ref="C46:G46"/>
    <mergeCell ref="C49:H49"/>
    <mergeCell ref="D40:E40"/>
    <mergeCell ref="D41:E41"/>
    <mergeCell ref="D42:E42"/>
    <mergeCell ref="D43:E43"/>
    <mergeCell ref="D54:E54"/>
    <mergeCell ref="D55:E55"/>
    <mergeCell ref="D56:E56"/>
    <mergeCell ref="D57:E57"/>
    <mergeCell ref="D50:E50"/>
    <mergeCell ref="D51:E51"/>
    <mergeCell ref="D52:E52"/>
    <mergeCell ref="D53:E53"/>
    <mergeCell ref="D62:E62"/>
    <mergeCell ref="D63:E63"/>
    <mergeCell ref="D64:E64"/>
    <mergeCell ref="D65:E65"/>
    <mergeCell ref="D58:E58"/>
    <mergeCell ref="D59:E59"/>
    <mergeCell ref="D60:E60"/>
    <mergeCell ref="D61:E61"/>
    <mergeCell ref="D70:E70"/>
    <mergeCell ref="D71:E71"/>
    <mergeCell ref="D72:E72"/>
    <mergeCell ref="C73:G73"/>
    <mergeCell ref="D66:E66"/>
    <mergeCell ref="D67:E67"/>
    <mergeCell ref="D68:E68"/>
    <mergeCell ref="D69:E69"/>
  </mergeCells>
  <phoneticPr fontId="16" type="noConversion"/>
  <dataValidations count="1">
    <dataValidation type="custom" allowBlank="1" showInputMessage="1" showErrorMessage="1" errorTitle="Feil beløp" error="Beløpet kan ikke være 0,-_x000a__x000a_Skriv inn riktig beløp. Om det ikke skal legges inn noe nytt beløp, lar du cellen stå tom." sqref="H50:H72 H28:H45">
      <formula1>H28&lt;&gt;0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F50:G72 H46 H73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8"/>
  <sheetViews>
    <sheetView workbookViewId="0">
      <selection activeCell="B24" sqref="B24"/>
    </sheetView>
  </sheetViews>
  <sheetFormatPr baseColWidth="10" defaultColWidth="4.140625" defaultRowHeight="12" x14ac:dyDescent="0.15"/>
  <cols>
    <col min="1" max="1" width="6.5703125" style="3" customWidth="1"/>
    <col min="2" max="2" width="67.28515625" style="1" bestFit="1" customWidth="1"/>
    <col min="3" max="8" width="16.140625" style="3" customWidth="1"/>
    <col min="9" max="16384" width="4.140625" style="3"/>
  </cols>
  <sheetData>
    <row r="1" spans="1:2" x14ac:dyDescent="0.15">
      <c r="A1" s="10" t="s">
        <v>58</v>
      </c>
    </row>
    <row r="2" spans="1:2" x14ac:dyDescent="0.15">
      <c r="A2" s="9" t="s">
        <v>476</v>
      </c>
    </row>
    <row r="3" spans="1:2" x14ac:dyDescent="0.15">
      <c r="B3" s="9"/>
    </row>
    <row r="4" spans="1:2" ht="18" customHeight="1" x14ac:dyDescent="0.2">
      <c r="A4" s="104">
        <v>30000</v>
      </c>
      <c r="B4" s="103" t="s">
        <v>83</v>
      </c>
    </row>
    <row r="5" spans="1:2" ht="12.75" x14ac:dyDescent="0.2">
      <c r="A5" s="104">
        <v>3000</v>
      </c>
      <c r="B5" s="103" t="s">
        <v>84</v>
      </c>
    </row>
    <row r="6" spans="1:2" ht="12.75" x14ac:dyDescent="0.2">
      <c r="A6" s="104">
        <v>3001</v>
      </c>
      <c r="B6" s="103" t="s">
        <v>85</v>
      </c>
    </row>
    <row r="7" spans="1:2" ht="12" customHeight="1" x14ac:dyDescent="0.2">
      <c r="A7" s="104">
        <v>3003</v>
      </c>
      <c r="B7" s="103" t="s">
        <v>86</v>
      </c>
    </row>
    <row r="8" spans="1:2" ht="12" customHeight="1" x14ac:dyDescent="0.2">
      <c r="A8" s="104">
        <v>3004</v>
      </c>
      <c r="B8" s="103" t="s">
        <v>87</v>
      </c>
    </row>
    <row r="9" spans="1:2" ht="12" customHeight="1" x14ac:dyDescent="0.2">
      <c r="A9" s="104">
        <v>3005</v>
      </c>
      <c r="B9" s="103" t="s">
        <v>88</v>
      </c>
    </row>
    <row r="10" spans="1:2" ht="12" customHeight="1" x14ac:dyDescent="0.2">
      <c r="A10" s="104">
        <v>3006</v>
      </c>
      <c r="B10" s="103" t="s">
        <v>89</v>
      </c>
    </row>
    <row r="11" spans="1:2" ht="12" customHeight="1" x14ac:dyDescent="0.2">
      <c r="A11" s="104">
        <v>3008</v>
      </c>
      <c r="B11" s="103" t="s">
        <v>90</v>
      </c>
    </row>
    <row r="12" spans="1:2" ht="12" customHeight="1" x14ac:dyDescent="0.2">
      <c r="A12" s="104">
        <v>3030</v>
      </c>
      <c r="B12" s="103" t="s">
        <v>91</v>
      </c>
    </row>
    <row r="13" spans="1:2" ht="12" customHeight="1" x14ac:dyDescent="0.2">
      <c r="A13" s="104">
        <v>3031</v>
      </c>
      <c r="B13" s="103" t="s">
        <v>92</v>
      </c>
    </row>
    <row r="14" spans="1:2" ht="12" customHeight="1" x14ac:dyDescent="0.2">
      <c r="A14" s="104">
        <v>3032</v>
      </c>
      <c r="B14" s="103" t="s">
        <v>93</v>
      </c>
    </row>
    <row r="15" spans="1:2" ht="12" customHeight="1" x14ac:dyDescent="0.2">
      <c r="A15" s="104">
        <v>3033</v>
      </c>
      <c r="B15" s="103" t="s">
        <v>94</v>
      </c>
    </row>
    <row r="16" spans="1:2" ht="12" customHeight="1" x14ac:dyDescent="0.2">
      <c r="A16" s="104">
        <v>3034</v>
      </c>
      <c r="B16" s="103" t="s">
        <v>95</v>
      </c>
    </row>
    <row r="17" spans="1:2" ht="12" customHeight="1" x14ac:dyDescent="0.2">
      <c r="A17" s="104">
        <v>3036</v>
      </c>
      <c r="B17" s="103" t="s">
        <v>96</v>
      </c>
    </row>
    <row r="18" spans="1:2" ht="12" customHeight="1" x14ac:dyDescent="0.2">
      <c r="A18" s="104">
        <v>3038</v>
      </c>
      <c r="B18" s="103" t="s">
        <v>97</v>
      </c>
    </row>
    <row r="19" spans="1:2" ht="12" customHeight="1" x14ac:dyDescent="0.2">
      <c r="A19" s="104">
        <v>3039</v>
      </c>
      <c r="B19" s="103" t="s">
        <v>98</v>
      </c>
    </row>
    <row r="20" spans="1:2" ht="12" customHeight="1" x14ac:dyDescent="0.2">
      <c r="A20" s="104">
        <v>3100</v>
      </c>
      <c r="B20" s="103" t="s">
        <v>99</v>
      </c>
    </row>
    <row r="21" spans="1:2" ht="12" customHeight="1" x14ac:dyDescent="0.2">
      <c r="A21" s="104">
        <v>3101</v>
      </c>
      <c r="B21" s="103" t="s">
        <v>100</v>
      </c>
    </row>
    <row r="22" spans="1:2" ht="12" customHeight="1" x14ac:dyDescent="0.2">
      <c r="A22" s="104">
        <v>3130</v>
      </c>
      <c r="B22" s="103" t="s">
        <v>101</v>
      </c>
    </row>
    <row r="23" spans="1:2" ht="12" customHeight="1" x14ac:dyDescent="0.2">
      <c r="A23" s="104">
        <v>3131</v>
      </c>
      <c r="B23" s="103" t="s">
        <v>102</v>
      </c>
    </row>
    <row r="24" spans="1:2" ht="12" customHeight="1" x14ac:dyDescent="0.2">
      <c r="A24" s="104">
        <v>3132</v>
      </c>
      <c r="B24" s="103" t="s">
        <v>42</v>
      </c>
    </row>
    <row r="25" spans="1:2" ht="12" customHeight="1" x14ac:dyDescent="0.2">
      <c r="A25" s="104">
        <v>3200</v>
      </c>
      <c r="B25" s="103" t="s">
        <v>103</v>
      </c>
    </row>
    <row r="26" spans="1:2" ht="12" customHeight="1" x14ac:dyDescent="0.2">
      <c r="A26" s="104">
        <v>3201</v>
      </c>
      <c r="B26" s="103" t="s">
        <v>104</v>
      </c>
    </row>
    <row r="27" spans="1:2" ht="12" customHeight="1" x14ac:dyDescent="0.2">
      <c r="A27" s="104">
        <v>3203</v>
      </c>
      <c r="B27" s="103" t="s">
        <v>105</v>
      </c>
    </row>
    <row r="28" spans="1:2" ht="12" customHeight="1" x14ac:dyDescent="0.2">
      <c r="A28" s="104">
        <v>3230</v>
      </c>
      <c r="B28" s="103" t="s">
        <v>106</v>
      </c>
    </row>
    <row r="29" spans="1:2" ht="12" customHeight="1" x14ac:dyDescent="0.2">
      <c r="A29" s="104">
        <v>3231</v>
      </c>
      <c r="B29" s="103" t="s">
        <v>107</v>
      </c>
    </row>
    <row r="30" spans="1:2" ht="12" customHeight="1" x14ac:dyDescent="0.2">
      <c r="A30" s="104">
        <v>3232</v>
      </c>
      <c r="B30" s="103" t="s">
        <v>108</v>
      </c>
    </row>
    <row r="31" spans="1:2" ht="12" customHeight="1" x14ac:dyDescent="0.2">
      <c r="A31" s="104">
        <v>3233</v>
      </c>
      <c r="B31" s="103" t="s">
        <v>109</v>
      </c>
    </row>
    <row r="32" spans="1:2" ht="12" customHeight="1" x14ac:dyDescent="0.2">
      <c r="A32" s="104">
        <v>3235</v>
      </c>
      <c r="B32" s="103" t="s">
        <v>110</v>
      </c>
    </row>
    <row r="33" spans="1:2" ht="12" customHeight="1" x14ac:dyDescent="0.2">
      <c r="A33" s="104">
        <v>3236</v>
      </c>
      <c r="B33" s="103" t="s">
        <v>111</v>
      </c>
    </row>
    <row r="34" spans="1:2" ht="12" customHeight="1" x14ac:dyDescent="0.2">
      <c r="A34" s="104">
        <v>3237</v>
      </c>
      <c r="B34" s="103" t="s">
        <v>112</v>
      </c>
    </row>
    <row r="35" spans="1:2" ht="12" customHeight="1" x14ac:dyDescent="0.2">
      <c r="A35" s="104">
        <v>3238</v>
      </c>
      <c r="B35" s="103" t="s">
        <v>113</v>
      </c>
    </row>
    <row r="36" spans="1:2" ht="12" customHeight="1" x14ac:dyDescent="0.2">
      <c r="A36" s="104">
        <v>3239</v>
      </c>
      <c r="B36" s="103" t="s">
        <v>114</v>
      </c>
    </row>
    <row r="37" spans="1:2" ht="12" customHeight="1" x14ac:dyDescent="0.2">
      <c r="A37" s="104">
        <v>3240</v>
      </c>
      <c r="B37" s="103" t="s">
        <v>115</v>
      </c>
    </row>
    <row r="38" spans="1:2" ht="12" customHeight="1" x14ac:dyDescent="0.2">
      <c r="A38" s="104">
        <v>3400</v>
      </c>
      <c r="B38" s="103" t="s">
        <v>116</v>
      </c>
    </row>
    <row r="39" spans="1:2" ht="12" customHeight="1" x14ac:dyDescent="0.2">
      <c r="A39" s="104">
        <v>3401</v>
      </c>
      <c r="B39" s="103" t="s">
        <v>117</v>
      </c>
    </row>
    <row r="40" spans="1:2" ht="12" customHeight="1" x14ac:dyDescent="0.2">
      <c r="A40" s="104">
        <v>3402</v>
      </c>
      <c r="B40" s="103" t="s">
        <v>118</v>
      </c>
    </row>
    <row r="41" spans="1:2" ht="12" customHeight="1" x14ac:dyDescent="0.2">
      <c r="A41" s="104">
        <v>3409</v>
      </c>
      <c r="B41" s="103" t="s">
        <v>119</v>
      </c>
    </row>
    <row r="42" spans="1:2" ht="12" customHeight="1" x14ac:dyDescent="0.2">
      <c r="A42" s="104">
        <v>3410</v>
      </c>
      <c r="B42" s="103" t="s">
        <v>120</v>
      </c>
    </row>
    <row r="43" spans="1:2" ht="12" customHeight="1" x14ac:dyDescent="0.2">
      <c r="A43" s="104">
        <v>3411</v>
      </c>
      <c r="B43" s="103" t="s">
        <v>121</v>
      </c>
    </row>
    <row r="44" spans="1:2" ht="12" customHeight="1" x14ac:dyDescent="0.2">
      <c r="A44" s="104">
        <v>3419</v>
      </c>
      <c r="B44" s="103" t="s">
        <v>122</v>
      </c>
    </row>
    <row r="45" spans="1:2" ht="12" customHeight="1" x14ac:dyDescent="0.2">
      <c r="A45" s="104">
        <v>3420</v>
      </c>
      <c r="B45" s="103" t="s">
        <v>123</v>
      </c>
    </row>
    <row r="46" spans="1:2" ht="12" customHeight="1" x14ac:dyDescent="0.2">
      <c r="A46" s="104">
        <v>3421</v>
      </c>
      <c r="B46" s="103" t="s">
        <v>124</v>
      </c>
    </row>
    <row r="47" spans="1:2" ht="12" customHeight="1" x14ac:dyDescent="0.2">
      <c r="A47" s="104">
        <v>3422</v>
      </c>
      <c r="B47" s="103" t="s">
        <v>125</v>
      </c>
    </row>
    <row r="48" spans="1:2" ht="12" customHeight="1" x14ac:dyDescent="0.2">
      <c r="A48" s="104">
        <v>3424</v>
      </c>
      <c r="B48" s="103" t="s">
        <v>126</v>
      </c>
    </row>
    <row r="49" spans="1:2" ht="12" customHeight="1" x14ac:dyDescent="0.2">
      <c r="A49" s="104">
        <v>3425</v>
      </c>
      <c r="B49" s="103" t="s">
        <v>127</v>
      </c>
    </row>
    <row r="50" spans="1:2" ht="12" customHeight="1" x14ac:dyDescent="0.2">
      <c r="A50" s="104">
        <v>3426</v>
      </c>
      <c r="B50" s="103" t="s">
        <v>128</v>
      </c>
    </row>
    <row r="51" spans="1:2" ht="12" customHeight="1" x14ac:dyDescent="0.2">
      <c r="A51" s="104">
        <v>3429</v>
      </c>
      <c r="B51" s="103" t="s">
        <v>129</v>
      </c>
    </row>
    <row r="52" spans="1:2" ht="12" customHeight="1" x14ac:dyDescent="0.2">
      <c r="A52" s="104">
        <v>3430</v>
      </c>
      <c r="B52" s="103" t="s">
        <v>130</v>
      </c>
    </row>
    <row r="53" spans="1:2" ht="12" customHeight="1" x14ac:dyDescent="0.2">
      <c r="A53" s="104">
        <v>3431</v>
      </c>
      <c r="B53" s="103" t="s">
        <v>131</v>
      </c>
    </row>
    <row r="54" spans="1:2" ht="12" customHeight="1" x14ac:dyDescent="0.2">
      <c r="A54" s="104">
        <v>3434</v>
      </c>
      <c r="B54" s="103" t="s">
        <v>132</v>
      </c>
    </row>
    <row r="55" spans="1:2" ht="12" customHeight="1" x14ac:dyDescent="0.2">
      <c r="A55" s="104">
        <v>3435</v>
      </c>
      <c r="B55" s="103" t="s">
        <v>133</v>
      </c>
    </row>
    <row r="56" spans="1:2" ht="12" customHeight="1" x14ac:dyDescent="0.2">
      <c r="A56" s="104">
        <v>3436</v>
      </c>
      <c r="B56" s="103" t="s">
        <v>134</v>
      </c>
    </row>
    <row r="57" spans="1:2" ht="12" customHeight="1" x14ac:dyDescent="0.2">
      <c r="A57" s="104">
        <v>3439</v>
      </c>
      <c r="B57" s="103" t="s">
        <v>135</v>
      </c>
    </row>
    <row r="58" spans="1:2" ht="12" customHeight="1" x14ac:dyDescent="0.2">
      <c r="A58" s="104">
        <v>3440</v>
      </c>
      <c r="B58" s="103" t="s">
        <v>136</v>
      </c>
    </row>
    <row r="59" spans="1:2" ht="12" customHeight="1" x14ac:dyDescent="0.2">
      <c r="A59" s="104">
        <v>3441</v>
      </c>
      <c r="B59" s="103" t="s">
        <v>137</v>
      </c>
    </row>
    <row r="60" spans="1:2" ht="12" customHeight="1" x14ac:dyDescent="0.2">
      <c r="A60" s="104">
        <v>3449</v>
      </c>
      <c r="B60" s="103" t="s">
        <v>138</v>
      </c>
    </row>
    <row r="61" spans="1:2" ht="12" customHeight="1" x14ac:dyDescent="0.2">
      <c r="A61" s="104">
        <v>3450</v>
      </c>
      <c r="B61" s="103" t="s">
        <v>139</v>
      </c>
    </row>
    <row r="62" spans="1:2" ht="12" customHeight="1" x14ac:dyDescent="0.2">
      <c r="A62" s="104">
        <v>3451</v>
      </c>
      <c r="B62" s="103" t="s">
        <v>140</v>
      </c>
    </row>
    <row r="63" spans="1:2" ht="12" customHeight="1" x14ac:dyDescent="0.2">
      <c r="A63" s="104">
        <v>3459</v>
      </c>
      <c r="B63" s="103" t="s">
        <v>141</v>
      </c>
    </row>
    <row r="64" spans="1:2" ht="12" customHeight="1" x14ac:dyDescent="0.2">
      <c r="A64" s="104">
        <v>3460</v>
      </c>
      <c r="B64" s="103" t="s">
        <v>142</v>
      </c>
    </row>
    <row r="65" spans="1:2" ht="12" customHeight="1" x14ac:dyDescent="0.2">
      <c r="A65" s="104">
        <v>3465</v>
      </c>
      <c r="B65" s="103" t="s">
        <v>143</v>
      </c>
    </row>
    <row r="66" spans="1:2" ht="12" customHeight="1" x14ac:dyDescent="0.2">
      <c r="A66" s="104">
        <v>3466</v>
      </c>
      <c r="B66" s="103" t="s">
        <v>144</v>
      </c>
    </row>
    <row r="67" spans="1:2" ht="12" customHeight="1" x14ac:dyDescent="0.2">
      <c r="A67" s="104">
        <v>3468</v>
      </c>
      <c r="B67" s="103" t="s">
        <v>145</v>
      </c>
    </row>
    <row r="68" spans="1:2" ht="12" customHeight="1" x14ac:dyDescent="0.2">
      <c r="A68" s="104">
        <v>3469</v>
      </c>
      <c r="B68" s="103" t="s">
        <v>146</v>
      </c>
    </row>
    <row r="69" spans="1:2" ht="12" customHeight="1" x14ac:dyDescent="0.2">
      <c r="A69" s="104">
        <v>3490</v>
      </c>
      <c r="B69" s="103" t="s">
        <v>147</v>
      </c>
    </row>
    <row r="70" spans="1:2" ht="12" customHeight="1" x14ac:dyDescent="0.2">
      <c r="A70" s="104">
        <v>3491</v>
      </c>
      <c r="B70" s="103" t="s">
        <v>148</v>
      </c>
    </row>
    <row r="71" spans="1:2" ht="12" customHeight="1" x14ac:dyDescent="0.2">
      <c r="A71" s="104">
        <v>3499</v>
      </c>
      <c r="B71" s="103" t="s">
        <v>149</v>
      </c>
    </row>
    <row r="72" spans="1:2" ht="12" customHeight="1" x14ac:dyDescent="0.2">
      <c r="A72" s="104">
        <v>3600</v>
      </c>
      <c r="B72" s="103" t="s">
        <v>150</v>
      </c>
    </row>
    <row r="73" spans="1:2" ht="12" customHeight="1" x14ac:dyDescent="0.2">
      <c r="A73" s="104">
        <v>3601</v>
      </c>
      <c r="B73" s="103" t="s">
        <v>151</v>
      </c>
    </row>
    <row r="74" spans="1:2" ht="12" customHeight="1" x14ac:dyDescent="0.2">
      <c r="A74" s="104">
        <v>3609</v>
      </c>
      <c r="B74" s="103" t="s">
        <v>152</v>
      </c>
    </row>
    <row r="75" spans="1:2" ht="12" customHeight="1" x14ac:dyDescent="0.2">
      <c r="A75" s="104">
        <v>3630</v>
      </c>
      <c r="B75" s="103" t="s">
        <v>153</v>
      </c>
    </row>
    <row r="76" spans="1:2" ht="12" customHeight="1" x14ac:dyDescent="0.2">
      <c r="A76" s="104">
        <v>3640</v>
      </c>
      <c r="B76" s="103" t="s">
        <v>154</v>
      </c>
    </row>
    <row r="77" spans="1:2" ht="12" customHeight="1" x14ac:dyDescent="0.2">
      <c r="A77" s="104">
        <v>3671</v>
      </c>
      <c r="B77" s="103" t="s">
        <v>2</v>
      </c>
    </row>
    <row r="78" spans="1:2" ht="12" customHeight="1" x14ac:dyDescent="0.2">
      <c r="A78" s="104">
        <v>3672</v>
      </c>
      <c r="B78" s="103" t="s">
        <v>155</v>
      </c>
    </row>
    <row r="79" spans="1:2" ht="12" customHeight="1" x14ac:dyDescent="0.2">
      <c r="A79" s="104">
        <v>3678</v>
      </c>
      <c r="B79" s="103" t="s">
        <v>477</v>
      </c>
    </row>
    <row r="80" spans="1:2" ht="12" customHeight="1" x14ac:dyDescent="0.2">
      <c r="A80" s="104">
        <v>3679</v>
      </c>
      <c r="B80" s="103" t="s">
        <v>156</v>
      </c>
    </row>
    <row r="81" spans="1:2" ht="12" customHeight="1" x14ac:dyDescent="0.2">
      <c r="A81" s="104">
        <v>3800</v>
      </c>
      <c r="B81" s="103" t="s">
        <v>157</v>
      </c>
    </row>
    <row r="82" spans="1:2" ht="12" customHeight="1" x14ac:dyDescent="0.2">
      <c r="A82" s="104">
        <v>3802</v>
      </c>
      <c r="B82" s="103" t="s">
        <v>158</v>
      </c>
    </row>
    <row r="83" spans="1:2" ht="12" customHeight="1" x14ac:dyDescent="0.2">
      <c r="A83" s="104">
        <v>3804</v>
      </c>
      <c r="B83" s="103" t="s">
        <v>159</v>
      </c>
    </row>
    <row r="84" spans="1:2" ht="12" customHeight="1" x14ac:dyDescent="0.2">
      <c r="A84" s="104">
        <v>3805</v>
      </c>
      <c r="B84" s="103" t="s">
        <v>160</v>
      </c>
    </row>
    <row r="85" spans="1:2" ht="12" customHeight="1" x14ac:dyDescent="0.2">
      <c r="A85" s="104">
        <v>3806</v>
      </c>
      <c r="B85" s="103" t="s">
        <v>161</v>
      </c>
    </row>
    <row r="86" spans="1:2" ht="12" customHeight="1" x14ac:dyDescent="0.2">
      <c r="A86" s="104">
        <v>3807</v>
      </c>
      <c r="B86" s="103" t="s">
        <v>162</v>
      </c>
    </row>
    <row r="87" spans="1:2" ht="12" customHeight="1" x14ac:dyDescent="0.2">
      <c r="A87" s="104">
        <v>3808</v>
      </c>
      <c r="B87" s="103" t="s">
        <v>163</v>
      </c>
    </row>
    <row r="88" spans="1:2" ht="12" customHeight="1" x14ac:dyDescent="0.2">
      <c r="A88" s="104">
        <v>3809</v>
      </c>
      <c r="B88" s="103" t="s">
        <v>164</v>
      </c>
    </row>
    <row r="89" spans="1:2" ht="12" customHeight="1" x14ac:dyDescent="0.2">
      <c r="A89" s="104">
        <v>3810</v>
      </c>
      <c r="B89" s="103" t="s">
        <v>478</v>
      </c>
    </row>
    <row r="90" spans="1:2" ht="12" customHeight="1" x14ac:dyDescent="0.2">
      <c r="A90" s="104">
        <v>3812</v>
      </c>
      <c r="B90" s="103" t="s">
        <v>479</v>
      </c>
    </row>
    <row r="91" spans="1:2" ht="12" customHeight="1" x14ac:dyDescent="0.2">
      <c r="A91" s="104">
        <v>3813</v>
      </c>
      <c r="B91" s="103" t="s">
        <v>480</v>
      </c>
    </row>
    <row r="92" spans="1:2" ht="12" customHeight="1" x14ac:dyDescent="0.2">
      <c r="A92" s="104">
        <v>3814</v>
      </c>
      <c r="B92" s="103" t="s">
        <v>481</v>
      </c>
    </row>
    <row r="93" spans="1:2" ht="12" customHeight="1" x14ac:dyDescent="0.2">
      <c r="A93" s="104">
        <v>3850</v>
      </c>
      <c r="B93" s="103" t="s">
        <v>165</v>
      </c>
    </row>
    <row r="94" spans="1:2" ht="12" customHeight="1" x14ac:dyDescent="0.2">
      <c r="A94" s="104">
        <v>3851</v>
      </c>
      <c r="B94" s="103" t="s">
        <v>166</v>
      </c>
    </row>
    <row r="95" spans="1:2" ht="12" customHeight="1" x14ac:dyDescent="0.2">
      <c r="A95" s="104">
        <v>3852</v>
      </c>
      <c r="B95" s="103" t="s">
        <v>167</v>
      </c>
    </row>
    <row r="96" spans="1:2" ht="12" customHeight="1" x14ac:dyDescent="0.2">
      <c r="A96" s="104">
        <v>3853</v>
      </c>
      <c r="B96" s="103" t="s">
        <v>168</v>
      </c>
    </row>
    <row r="97" spans="1:2" ht="12" customHeight="1" x14ac:dyDescent="0.2">
      <c r="A97" s="104">
        <v>3900</v>
      </c>
      <c r="B97" s="103" t="s">
        <v>169</v>
      </c>
    </row>
    <row r="98" spans="1:2" ht="12" customHeight="1" x14ac:dyDescent="0.2">
      <c r="A98" s="104">
        <v>3901</v>
      </c>
      <c r="B98" s="103" t="s">
        <v>170</v>
      </c>
    </row>
    <row r="99" spans="1:2" ht="12" customHeight="1" x14ac:dyDescent="0.2">
      <c r="A99" s="104">
        <v>3902</v>
      </c>
      <c r="B99" s="103" t="s">
        <v>171</v>
      </c>
    </row>
    <row r="100" spans="1:2" ht="12" customHeight="1" x14ac:dyDescent="0.2">
      <c r="A100" s="104">
        <v>3903</v>
      </c>
      <c r="B100" s="103" t="s">
        <v>172</v>
      </c>
    </row>
    <row r="101" spans="1:2" ht="12" customHeight="1" x14ac:dyDescent="0.2">
      <c r="A101" s="104">
        <v>3908</v>
      </c>
      <c r="B101" s="103" t="s">
        <v>173</v>
      </c>
    </row>
    <row r="102" spans="1:2" ht="12" customHeight="1" x14ac:dyDescent="0.2">
      <c r="A102" s="104">
        <v>3909</v>
      </c>
      <c r="B102" s="103" t="s">
        <v>174</v>
      </c>
    </row>
    <row r="103" spans="1:2" ht="12" customHeight="1" x14ac:dyDescent="0.2">
      <c r="A103" s="104">
        <v>3910</v>
      </c>
      <c r="B103" s="103" t="s">
        <v>175</v>
      </c>
    </row>
    <row r="104" spans="1:2" ht="12" customHeight="1" x14ac:dyDescent="0.2">
      <c r="A104" s="104">
        <v>3911</v>
      </c>
      <c r="B104" s="103" t="s">
        <v>176</v>
      </c>
    </row>
    <row r="105" spans="1:2" ht="12" customHeight="1" x14ac:dyDescent="0.2">
      <c r="A105" s="104">
        <v>3912</v>
      </c>
      <c r="B105" s="103" t="s">
        <v>177</v>
      </c>
    </row>
    <row r="106" spans="1:2" ht="12" customHeight="1" x14ac:dyDescent="0.2">
      <c r="A106" s="104">
        <v>3913</v>
      </c>
      <c r="B106" s="103" t="s">
        <v>482</v>
      </c>
    </row>
    <row r="107" spans="1:2" ht="12" customHeight="1" x14ac:dyDescent="0.2">
      <c r="A107" s="104">
        <v>3914</v>
      </c>
      <c r="B107" s="103" t="s">
        <v>483</v>
      </c>
    </row>
    <row r="108" spans="1:2" ht="12" customHeight="1" x14ac:dyDescent="0.2">
      <c r="A108" s="104">
        <v>3915</v>
      </c>
      <c r="B108" s="103" t="s">
        <v>484</v>
      </c>
    </row>
    <row r="109" spans="1:2" ht="12" customHeight="1" x14ac:dyDescent="0.2">
      <c r="A109" s="104">
        <v>3916</v>
      </c>
      <c r="B109" s="103" t="s">
        <v>485</v>
      </c>
    </row>
    <row r="110" spans="1:2" ht="12" customHeight="1" x14ac:dyDescent="0.2">
      <c r="A110" s="104">
        <v>3950</v>
      </c>
      <c r="B110" s="103" t="s">
        <v>178</v>
      </c>
    </row>
    <row r="111" spans="1:2" ht="12" customHeight="1" x14ac:dyDescent="0.2">
      <c r="A111" s="104">
        <v>3951</v>
      </c>
      <c r="B111" s="103" t="s">
        <v>179</v>
      </c>
    </row>
    <row r="112" spans="1:2" ht="12" customHeight="1" x14ac:dyDescent="0.2">
      <c r="A112" s="104">
        <v>3952</v>
      </c>
      <c r="B112" s="103" t="s">
        <v>180</v>
      </c>
    </row>
    <row r="113" spans="1:2" ht="12" customHeight="1" x14ac:dyDescent="0.2">
      <c r="A113" s="104">
        <v>3953</v>
      </c>
      <c r="B113" s="103" t="s">
        <v>486</v>
      </c>
    </row>
    <row r="114" spans="1:2" ht="12" customHeight="1" x14ac:dyDescent="0.2">
      <c r="A114" s="104">
        <v>3954</v>
      </c>
      <c r="B114" s="103" t="s">
        <v>487</v>
      </c>
    </row>
    <row r="115" spans="1:2" ht="12" customHeight="1" x14ac:dyDescent="0.2">
      <c r="A115" s="104">
        <v>3955</v>
      </c>
      <c r="B115" s="103" t="s">
        <v>488</v>
      </c>
    </row>
    <row r="116" spans="1:2" ht="12" customHeight="1" x14ac:dyDescent="0.2">
      <c r="A116" s="104">
        <v>3956</v>
      </c>
      <c r="B116" s="103" t="s">
        <v>489</v>
      </c>
    </row>
    <row r="117" spans="1:2" ht="12" customHeight="1" x14ac:dyDescent="0.2">
      <c r="A117" s="104">
        <v>3960</v>
      </c>
      <c r="B117" s="103" t="s">
        <v>181</v>
      </c>
    </row>
    <row r="118" spans="1:2" ht="12" customHeight="1" x14ac:dyDescent="0.2">
      <c r="A118" s="104">
        <v>3961</v>
      </c>
      <c r="B118" s="103" t="s">
        <v>182</v>
      </c>
    </row>
    <row r="119" spans="1:2" ht="12" customHeight="1" x14ac:dyDescent="0.2">
      <c r="A119" s="104">
        <v>3962</v>
      </c>
      <c r="B119" s="103" t="s">
        <v>183</v>
      </c>
    </row>
    <row r="120" spans="1:2" ht="12" customHeight="1" x14ac:dyDescent="0.2">
      <c r="A120" s="104">
        <v>3980</v>
      </c>
      <c r="B120" s="103" t="s">
        <v>184</v>
      </c>
    </row>
    <row r="121" spans="1:2" ht="12" customHeight="1" x14ac:dyDescent="0.2">
      <c r="A121" s="104">
        <v>3981</v>
      </c>
      <c r="B121" s="103" t="s">
        <v>185</v>
      </c>
    </row>
    <row r="122" spans="1:2" ht="12" customHeight="1" x14ac:dyDescent="0.2">
      <c r="A122" s="104">
        <v>3989</v>
      </c>
      <c r="B122" s="103" t="s">
        <v>186</v>
      </c>
    </row>
    <row r="123" spans="1:2" ht="12" customHeight="1" x14ac:dyDescent="0.2">
      <c r="A123" s="104">
        <v>50000</v>
      </c>
      <c r="B123" s="103" t="s">
        <v>187</v>
      </c>
    </row>
    <row r="124" spans="1:2" ht="12" customHeight="1" x14ac:dyDescent="0.2">
      <c r="A124" s="104">
        <v>5001</v>
      </c>
      <c r="B124" s="103" t="s">
        <v>188</v>
      </c>
    </row>
    <row r="125" spans="1:2" ht="12" customHeight="1" x14ac:dyDescent="0.2">
      <c r="A125" s="104">
        <v>5009</v>
      </c>
      <c r="B125" s="103" t="s">
        <v>189</v>
      </c>
    </row>
    <row r="126" spans="1:2" ht="12" customHeight="1" x14ac:dyDescent="0.2">
      <c r="A126" s="104">
        <v>5051</v>
      </c>
      <c r="B126" s="103" t="s">
        <v>190</v>
      </c>
    </row>
    <row r="127" spans="1:2" ht="12" customHeight="1" x14ac:dyDescent="0.2">
      <c r="A127" s="104">
        <v>5052</v>
      </c>
      <c r="B127" s="103" t="s">
        <v>191</v>
      </c>
    </row>
    <row r="128" spans="1:2" ht="12" customHeight="1" x14ac:dyDescent="0.2">
      <c r="A128" s="104">
        <v>5081</v>
      </c>
      <c r="B128" s="103" t="s">
        <v>192</v>
      </c>
    </row>
    <row r="129" spans="1:2" ht="12" customHeight="1" x14ac:dyDescent="0.2">
      <c r="A129" s="104">
        <v>5099</v>
      </c>
      <c r="B129" s="103" t="s">
        <v>193</v>
      </c>
    </row>
    <row r="130" spans="1:2" ht="12" customHeight="1" x14ac:dyDescent="0.2">
      <c r="A130" s="104">
        <v>5101</v>
      </c>
      <c r="B130" s="103" t="s">
        <v>194</v>
      </c>
    </row>
    <row r="131" spans="1:2" ht="12" customHeight="1" x14ac:dyDescent="0.2">
      <c r="A131" s="104">
        <v>5102</v>
      </c>
      <c r="B131" s="103" t="s">
        <v>195</v>
      </c>
    </row>
    <row r="132" spans="1:2" ht="12" customHeight="1" x14ac:dyDescent="0.2">
      <c r="A132" s="104">
        <v>5103</v>
      </c>
      <c r="B132" s="103" t="s">
        <v>196</v>
      </c>
    </row>
    <row r="133" spans="1:2" ht="12" customHeight="1" x14ac:dyDescent="0.2">
      <c r="A133" s="104">
        <v>5104</v>
      </c>
      <c r="B133" s="103" t="s">
        <v>197</v>
      </c>
    </row>
    <row r="134" spans="1:2" ht="12" customHeight="1" x14ac:dyDescent="0.2">
      <c r="A134" s="104">
        <v>5105</v>
      </c>
      <c r="B134" s="103" t="s">
        <v>198</v>
      </c>
    </row>
    <row r="135" spans="1:2" ht="12" customHeight="1" x14ac:dyDescent="0.2">
      <c r="A135" s="104">
        <v>5106</v>
      </c>
      <c r="B135" s="103" t="s">
        <v>199</v>
      </c>
    </row>
    <row r="136" spans="1:2" ht="12" customHeight="1" x14ac:dyDescent="0.2">
      <c r="A136" s="104">
        <v>5107</v>
      </c>
      <c r="B136" s="103" t="s">
        <v>200</v>
      </c>
    </row>
    <row r="137" spans="1:2" ht="12" customHeight="1" x14ac:dyDescent="0.2">
      <c r="A137" s="104">
        <v>5108</v>
      </c>
      <c r="B137" s="103" t="s">
        <v>201</v>
      </c>
    </row>
    <row r="138" spans="1:2" ht="12" customHeight="1" x14ac:dyDescent="0.2">
      <c r="A138" s="104">
        <v>5109</v>
      </c>
      <c r="B138" s="103" t="s">
        <v>202</v>
      </c>
    </row>
    <row r="139" spans="1:2" ht="12" customHeight="1" x14ac:dyDescent="0.2">
      <c r="A139" s="104">
        <v>5110</v>
      </c>
      <c r="B139" s="103" t="s">
        <v>203</v>
      </c>
    </row>
    <row r="140" spans="1:2" ht="12" customHeight="1" x14ac:dyDescent="0.2">
      <c r="A140" s="104">
        <v>5111</v>
      </c>
      <c r="B140" s="103" t="s">
        <v>204</v>
      </c>
    </row>
    <row r="141" spans="1:2" ht="12" customHeight="1" x14ac:dyDescent="0.2">
      <c r="A141" s="104">
        <v>5112</v>
      </c>
      <c r="B141" s="103" t="s">
        <v>205</v>
      </c>
    </row>
    <row r="142" spans="1:2" ht="12" customHeight="1" x14ac:dyDescent="0.2">
      <c r="A142" s="104">
        <v>5113</v>
      </c>
      <c r="B142" s="103" t="s">
        <v>206</v>
      </c>
    </row>
    <row r="143" spans="1:2" ht="12" customHeight="1" x14ac:dyDescent="0.2">
      <c r="A143" s="104">
        <v>5114</v>
      </c>
      <c r="B143" s="103" t="s">
        <v>207</v>
      </c>
    </row>
    <row r="144" spans="1:2" ht="12" customHeight="1" x14ac:dyDescent="0.2">
      <c r="A144" s="104">
        <v>5115</v>
      </c>
      <c r="B144" s="103" t="s">
        <v>208</v>
      </c>
    </row>
    <row r="145" spans="1:2" ht="12" customHeight="1" x14ac:dyDescent="0.2">
      <c r="A145" s="105">
        <v>5119</v>
      </c>
      <c r="B145" s="103" t="s">
        <v>209</v>
      </c>
    </row>
    <row r="146" spans="1:2" ht="12" customHeight="1" x14ac:dyDescent="0.2">
      <c r="A146" s="104">
        <v>5151</v>
      </c>
      <c r="B146" s="103" t="s">
        <v>43</v>
      </c>
    </row>
    <row r="147" spans="1:2" ht="12" customHeight="1" x14ac:dyDescent="0.2">
      <c r="A147" s="104">
        <v>5152</v>
      </c>
      <c r="B147" s="103" t="s">
        <v>191</v>
      </c>
    </row>
    <row r="148" spans="1:2" ht="12" customHeight="1" x14ac:dyDescent="0.2">
      <c r="A148" s="104">
        <v>5181</v>
      </c>
      <c r="B148" s="103" t="s">
        <v>5</v>
      </c>
    </row>
    <row r="149" spans="1:2" ht="12" customHeight="1" x14ac:dyDescent="0.2">
      <c r="A149" s="104">
        <v>5199</v>
      </c>
      <c r="B149" s="103" t="s">
        <v>210</v>
      </c>
    </row>
    <row r="150" spans="1:2" ht="12" customHeight="1" x14ac:dyDescent="0.2">
      <c r="A150" s="104">
        <v>5200</v>
      </c>
      <c r="B150" s="103" t="s">
        <v>6</v>
      </c>
    </row>
    <row r="151" spans="1:2" ht="12" customHeight="1" x14ac:dyDescent="0.2">
      <c r="A151" s="104">
        <v>5211</v>
      </c>
      <c r="B151" s="103" t="s">
        <v>211</v>
      </c>
    </row>
    <row r="152" spans="1:2" ht="12" customHeight="1" x14ac:dyDescent="0.2">
      <c r="A152" s="104">
        <v>5221</v>
      </c>
      <c r="B152" s="103" t="s">
        <v>212</v>
      </c>
    </row>
    <row r="153" spans="1:2" ht="12" customHeight="1" x14ac:dyDescent="0.2">
      <c r="A153" s="104">
        <v>5231</v>
      </c>
      <c r="B153" s="103" t="s">
        <v>213</v>
      </c>
    </row>
    <row r="154" spans="1:2" ht="12" customHeight="1" x14ac:dyDescent="0.2">
      <c r="A154" s="104">
        <v>5241</v>
      </c>
      <c r="B154" s="103" t="s">
        <v>7</v>
      </c>
    </row>
    <row r="155" spans="1:2" ht="12" customHeight="1" x14ac:dyDescent="0.2">
      <c r="A155" s="104">
        <v>5242</v>
      </c>
      <c r="B155" s="103" t="s">
        <v>8</v>
      </c>
    </row>
    <row r="156" spans="1:2" ht="12" customHeight="1" x14ac:dyDescent="0.2">
      <c r="A156" s="104">
        <v>5251</v>
      </c>
      <c r="B156" s="103" t="s">
        <v>214</v>
      </c>
    </row>
    <row r="157" spans="1:2" ht="12" customHeight="1" x14ac:dyDescent="0.2">
      <c r="A157" s="104">
        <v>5281</v>
      </c>
      <c r="B157" s="103" t="s">
        <v>44</v>
      </c>
    </row>
    <row r="158" spans="1:2" ht="12" customHeight="1" x14ac:dyDescent="0.2">
      <c r="A158" s="104">
        <v>5282</v>
      </c>
      <c r="B158" s="103" t="s">
        <v>215</v>
      </c>
    </row>
    <row r="159" spans="1:2" ht="12" customHeight="1" x14ac:dyDescent="0.2">
      <c r="A159" s="104">
        <v>5283</v>
      </c>
      <c r="B159" s="103" t="s">
        <v>216</v>
      </c>
    </row>
    <row r="160" spans="1:2" ht="12" customHeight="1" x14ac:dyDescent="0.2">
      <c r="A160" s="104">
        <v>5290</v>
      </c>
      <c r="B160" s="103" t="s">
        <v>217</v>
      </c>
    </row>
    <row r="161" spans="1:2" ht="12" customHeight="1" x14ac:dyDescent="0.2">
      <c r="A161" s="104">
        <v>5301</v>
      </c>
      <c r="B161" s="103" t="s">
        <v>4</v>
      </c>
    </row>
    <row r="162" spans="1:2" ht="12" customHeight="1" x14ac:dyDescent="0.2">
      <c r="A162" s="104">
        <v>5330</v>
      </c>
      <c r="B162" s="103" t="s">
        <v>218</v>
      </c>
    </row>
    <row r="163" spans="1:2" ht="12" customHeight="1" x14ac:dyDescent="0.2">
      <c r="A163" s="104">
        <v>5331</v>
      </c>
      <c r="B163" s="103" t="s">
        <v>46</v>
      </c>
    </row>
    <row r="164" spans="1:2" ht="12" customHeight="1" x14ac:dyDescent="0.2">
      <c r="A164" s="104">
        <v>5332</v>
      </c>
      <c r="B164" s="103" t="s">
        <v>219</v>
      </c>
    </row>
    <row r="165" spans="1:2" ht="12" customHeight="1" x14ac:dyDescent="0.2">
      <c r="A165" s="104">
        <v>5333</v>
      </c>
      <c r="B165" s="103" t="s">
        <v>220</v>
      </c>
    </row>
    <row r="166" spans="1:2" ht="12" customHeight="1" x14ac:dyDescent="0.2">
      <c r="A166" s="104">
        <v>5334</v>
      </c>
      <c r="B166" s="103" t="s">
        <v>10</v>
      </c>
    </row>
    <row r="167" spans="1:2" ht="12" customHeight="1" x14ac:dyDescent="0.2">
      <c r="A167" s="104">
        <v>5335</v>
      </c>
      <c r="B167" s="103" t="s">
        <v>221</v>
      </c>
    </row>
    <row r="168" spans="1:2" ht="12" customHeight="1" x14ac:dyDescent="0.2">
      <c r="A168" s="105">
        <v>5336</v>
      </c>
      <c r="B168" s="103" t="s">
        <v>45</v>
      </c>
    </row>
    <row r="169" spans="1:2" ht="12" customHeight="1" x14ac:dyDescent="0.2">
      <c r="A169" s="104">
        <v>5337</v>
      </c>
      <c r="B169" s="103" t="s">
        <v>222</v>
      </c>
    </row>
    <row r="170" spans="1:2" ht="12" customHeight="1" x14ac:dyDescent="0.2">
      <c r="A170" s="104">
        <v>5338</v>
      </c>
      <c r="B170" s="103" t="s">
        <v>223</v>
      </c>
    </row>
    <row r="171" spans="1:2" ht="12" customHeight="1" x14ac:dyDescent="0.2">
      <c r="A171" s="104">
        <v>5390</v>
      </c>
      <c r="B171" s="103" t="s">
        <v>11</v>
      </c>
    </row>
    <row r="172" spans="1:2" ht="12" customHeight="1" x14ac:dyDescent="0.2">
      <c r="A172" s="104">
        <v>5391</v>
      </c>
      <c r="B172" s="103" t="s">
        <v>224</v>
      </c>
    </row>
    <row r="173" spans="1:2" ht="12" customHeight="1" x14ac:dyDescent="0.2">
      <c r="A173" s="104">
        <v>5399</v>
      </c>
      <c r="B173" s="103" t="s">
        <v>225</v>
      </c>
    </row>
    <row r="174" spans="1:2" ht="12" customHeight="1" x14ac:dyDescent="0.2">
      <c r="A174" s="104">
        <v>5401</v>
      </c>
      <c r="B174" s="103" t="s">
        <v>226</v>
      </c>
    </row>
    <row r="175" spans="1:2" ht="12" customHeight="1" x14ac:dyDescent="0.2">
      <c r="A175" s="104">
        <v>5402</v>
      </c>
      <c r="B175" s="103" t="s">
        <v>227</v>
      </c>
    </row>
    <row r="176" spans="1:2" ht="12" customHeight="1" x14ac:dyDescent="0.2">
      <c r="A176" s="104">
        <v>5403</v>
      </c>
      <c r="B176" s="103" t="s">
        <v>228</v>
      </c>
    </row>
    <row r="177" spans="1:2" ht="12" customHeight="1" x14ac:dyDescent="0.2">
      <c r="A177" s="104">
        <v>5411</v>
      </c>
      <c r="B177" s="103" t="s">
        <v>9</v>
      </c>
    </row>
    <row r="178" spans="1:2" ht="12" customHeight="1" x14ac:dyDescent="0.2">
      <c r="A178" s="104">
        <v>5412</v>
      </c>
      <c r="B178" s="103" t="s">
        <v>229</v>
      </c>
    </row>
    <row r="179" spans="1:2" ht="12" customHeight="1" x14ac:dyDescent="0.2">
      <c r="A179" s="104">
        <v>5421</v>
      </c>
      <c r="B179" s="103" t="s">
        <v>230</v>
      </c>
    </row>
    <row r="180" spans="1:2" ht="12" customHeight="1" x14ac:dyDescent="0.2">
      <c r="A180" s="104">
        <v>5422</v>
      </c>
      <c r="B180" s="103" t="s">
        <v>490</v>
      </c>
    </row>
    <row r="181" spans="1:2" ht="12" customHeight="1" x14ac:dyDescent="0.2">
      <c r="A181" s="104">
        <v>5423</v>
      </c>
      <c r="B181" s="103" t="s">
        <v>231</v>
      </c>
    </row>
    <row r="182" spans="1:2" ht="12" customHeight="1" x14ac:dyDescent="0.2">
      <c r="A182" s="104">
        <v>5429</v>
      </c>
      <c r="B182" s="103" t="s">
        <v>232</v>
      </c>
    </row>
    <row r="183" spans="1:2" ht="12" customHeight="1" x14ac:dyDescent="0.2">
      <c r="A183" s="104">
        <v>5500</v>
      </c>
      <c r="B183" s="103" t="s">
        <v>233</v>
      </c>
    </row>
    <row r="184" spans="1:2" ht="12" customHeight="1" x14ac:dyDescent="0.2">
      <c r="A184" s="104">
        <v>5509</v>
      </c>
      <c r="B184" s="103" t="s">
        <v>234</v>
      </c>
    </row>
    <row r="185" spans="1:2" ht="12" customHeight="1" x14ac:dyDescent="0.2">
      <c r="A185" s="104">
        <v>5701</v>
      </c>
      <c r="B185" s="103" t="s">
        <v>235</v>
      </c>
    </row>
    <row r="186" spans="1:2" ht="12" customHeight="1" x14ac:dyDescent="0.2">
      <c r="A186" s="104">
        <v>5711</v>
      </c>
      <c r="B186" s="103" t="s">
        <v>202</v>
      </c>
    </row>
    <row r="187" spans="1:2" ht="12" customHeight="1" x14ac:dyDescent="0.2">
      <c r="A187" s="104">
        <v>5721</v>
      </c>
      <c r="B187" s="103" t="s">
        <v>236</v>
      </c>
    </row>
    <row r="188" spans="1:2" ht="12" customHeight="1" x14ac:dyDescent="0.2">
      <c r="A188" s="104">
        <v>5790</v>
      </c>
      <c r="B188" s="103" t="s">
        <v>237</v>
      </c>
    </row>
    <row r="189" spans="1:2" ht="12" customHeight="1" x14ac:dyDescent="0.2">
      <c r="A189" s="104">
        <v>5801</v>
      </c>
      <c r="B189" s="103" t="s">
        <v>238</v>
      </c>
    </row>
    <row r="190" spans="1:2" ht="12" customHeight="1" x14ac:dyDescent="0.2">
      <c r="A190" s="104">
        <v>5802</v>
      </c>
      <c r="B190" s="103" t="s">
        <v>491</v>
      </c>
    </row>
    <row r="191" spans="1:2" ht="12" customHeight="1" x14ac:dyDescent="0.2">
      <c r="A191" s="104">
        <v>5803</v>
      </c>
      <c r="B191" s="103" t="s">
        <v>492</v>
      </c>
    </row>
    <row r="192" spans="1:2" ht="12" customHeight="1" x14ac:dyDescent="0.2">
      <c r="A192" s="104">
        <v>5811</v>
      </c>
      <c r="B192" s="103" t="s">
        <v>239</v>
      </c>
    </row>
    <row r="193" spans="1:2" ht="12" customHeight="1" x14ac:dyDescent="0.2">
      <c r="A193" s="104">
        <v>5813</v>
      </c>
      <c r="B193" s="103" t="s">
        <v>493</v>
      </c>
    </row>
    <row r="194" spans="1:2" ht="12" customHeight="1" x14ac:dyDescent="0.2">
      <c r="A194" s="104">
        <v>5814</v>
      </c>
      <c r="B194" s="103" t="s">
        <v>494</v>
      </c>
    </row>
    <row r="195" spans="1:2" ht="12" customHeight="1" x14ac:dyDescent="0.2">
      <c r="A195" s="104">
        <v>5891</v>
      </c>
      <c r="B195" s="103" t="s">
        <v>47</v>
      </c>
    </row>
    <row r="196" spans="1:2" ht="12" customHeight="1" x14ac:dyDescent="0.2">
      <c r="A196" s="104">
        <v>5899</v>
      </c>
      <c r="B196" s="103" t="s">
        <v>240</v>
      </c>
    </row>
    <row r="197" spans="1:2" ht="12" customHeight="1" x14ac:dyDescent="0.2">
      <c r="A197" s="104">
        <v>5901</v>
      </c>
      <c r="B197" s="103" t="s">
        <v>241</v>
      </c>
    </row>
    <row r="198" spans="1:2" ht="12" customHeight="1" x14ac:dyDescent="0.2">
      <c r="A198" s="104">
        <v>5902</v>
      </c>
      <c r="B198" s="103" t="s">
        <v>242</v>
      </c>
    </row>
    <row r="199" spans="1:2" ht="12" customHeight="1" x14ac:dyDescent="0.2">
      <c r="A199" s="104">
        <v>5910</v>
      </c>
      <c r="B199" s="103" t="s">
        <v>243</v>
      </c>
    </row>
    <row r="200" spans="1:2" ht="12" customHeight="1" x14ac:dyDescent="0.2">
      <c r="A200" s="104">
        <v>5921</v>
      </c>
      <c r="B200" s="103" t="s">
        <v>214</v>
      </c>
    </row>
    <row r="201" spans="1:2" ht="12" customHeight="1" x14ac:dyDescent="0.2">
      <c r="A201" s="104">
        <v>5931</v>
      </c>
      <c r="B201" s="103" t="s">
        <v>48</v>
      </c>
    </row>
    <row r="202" spans="1:2" ht="12" customHeight="1" x14ac:dyDescent="0.2">
      <c r="A202" s="104">
        <v>5961</v>
      </c>
      <c r="B202" s="103" t="s">
        <v>12</v>
      </c>
    </row>
    <row r="203" spans="1:2" ht="12" customHeight="1" x14ac:dyDescent="0.2">
      <c r="A203" s="104">
        <v>5962</v>
      </c>
      <c r="B203" s="103" t="s">
        <v>49</v>
      </c>
    </row>
    <row r="204" spans="1:2" ht="12" customHeight="1" x14ac:dyDescent="0.2">
      <c r="A204" s="104">
        <v>5991</v>
      </c>
      <c r="B204" s="103" t="s">
        <v>245</v>
      </c>
    </row>
    <row r="205" spans="1:2" ht="12" customHeight="1" x14ac:dyDescent="0.2">
      <c r="A205" s="104">
        <v>5992</v>
      </c>
      <c r="B205" s="103" t="s">
        <v>50</v>
      </c>
    </row>
    <row r="206" spans="1:2" ht="12" customHeight="1" x14ac:dyDescent="0.2">
      <c r="A206" s="104">
        <v>5993</v>
      </c>
      <c r="B206" s="103" t="s">
        <v>51</v>
      </c>
    </row>
    <row r="207" spans="1:2" ht="12" customHeight="1" x14ac:dyDescent="0.2">
      <c r="A207" s="104">
        <v>5994</v>
      </c>
      <c r="B207" s="103" t="s">
        <v>246</v>
      </c>
    </row>
    <row r="208" spans="1:2" ht="12" customHeight="1" x14ac:dyDescent="0.2">
      <c r="A208" s="104">
        <v>5998</v>
      </c>
      <c r="B208" s="103" t="s">
        <v>13</v>
      </c>
    </row>
    <row r="209" spans="1:2" ht="12" customHeight="1" x14ac:dyDescent="0.2">
      <c r="A209" s="104">
        <v>5999</v>
      </c>
      <c r="B209" s="103" t="s">
        <v>247</v>
      </c>
    </row>
    <row r="210" spans="1:2" ht="12" customHeight="1" x14ac:dyDescent="0.2">
      <c r="A210" s="104">
        <v>60000</v>
      </c>
      <c r="B210" s="103" t="s">
        <v>248</v>
      </c>
    </row>
    <row r="211" spans="1:2" ht="12" customHeight="1" x14ac:dyDescent="0.2">
      <c r="A211" s="104">
        <v>6000</v>
      </c>
      <c r="B211" s="103" t="s">
        <v>249</v>
      </c>
    </row>
    <row r="212" spans="1:2" ht="12" customHeight="1" x14ac:dyDescent="0.2">
      <c r="A212" s="104">
        <v>6010</v>
      </c>
      <c r="B212" s="103" t="s">
        <v>250</v>
      </c>
    </row>
    <row r="213" spans="1:2" ht="12" customHeight="1" x14ac:dyDescent="0.2">
      <c r="A213" s="104">
        <v>6011</v>
      </c>
      <c r="B213" s="103" t="s">
        <v>61</v>
      </c>
    </row>
    <row r="214" spans="1:2" ht="12" customHeight="1" x14ac:dyDescent="0.2">
      <c r="A214" s="104">
        <v>6030</v>
      </c>
      <c r="B214" s="103" t="s">
        <v>251</v>
      </c>
    </row>
    <row r="215" spans="1:2" ht="12" customHeight="1" x14ac:dyDescent="0.2">
      <c r="A215" s="104">
        <v>6040</v>
      </c>
      <c r="B215" s="103" t="s">
        <v>252</v>
      </c>
    </row>
    <row r="216" spans="1:2" ht="12" customHeight="1" x14ac:dyDescent="0.2">
      <c r="A216" s="104">
        <v>6041</v>
      </c>
      <c r="B216" s="103" t="s">
        <v>253</v>
      </c>
    </row>
    <row r="217" spans="1:2" ht="12" customHeight="1" x14ac:dyDescent="0.2">
      <c r="A217" s="104">
        <v>6042</v>
      </c>
      <c r="B217" s="103" t="s">
        <v>254</v>
      </c>
    </row>
    <row r="218" spans="1:2" ht="12" customHeight="1" x14ac:dyDescent="0.2">
      <c r="A218" s="104">
        <v>6050</v>
      </c>
      <c r="B218" s="103" t="s">
        <v>255</v>
      </c>
    </row>
    <row r="219" spans="1:2" ht="12" customHeight="1" x14ac:dyDescent="0.2">
      <c r="A219" s="104">
        <v>6051</v>
      </c>
      <c r="B219" s="103" t="s">
        <v>256</v>
      </c>
    </row>
    <row r="220" spans="1:2" ht="12" customHeight="1" x14ac:dyDescent="0.2">
      <c r="A220" s="104">
        <v>6052</v>
      </c>
      <c r="B220" s="103" t="s">
        <v>257</v>
      </c>
    </row>
    <row r="221" spans="1:2" ht="12" customHeight="1" x14ac:dyDescent="0.2">
      <c r="A221" s="104">
        <v>6053</v>
      </c>
      <c r="B221" s="103" t="s">
        <v>258</v>
      </c>
    </row>
    <row r="222" spans="1:2" ht="12" customHeight="1" x14ac:dyDescent="0.2">
      <c r="A222" s="104">
        <v>6054</v>
      </c>
      <c r="B222" s="103" t="s">
        <v>259</v>
      </c>
    </row>
    <row r="223" spans="1:2" ht="12" customHeight="1" x14ac:dyDescent="0.2">
      <c r="A223" s="104">
        <v>6070</v>
      </c>
      <c r="B223" s="103" t="s">
        <v>260</v>
      </c>
    </row>
    <row r="224" spans="1:2" ht="12" customHeight="1" x14ac:dyDescent="0.2">
      <c r="A224" s="104">
        <v>6071</v>
      </c>
      <c r="B224" s="103" t="s">
        <v>261</v>
      </c>
    </row>
    <row r="225" spans="1:2" ht="12" customHeight="1" x14ac:dyDescent="0.2">
      <c r="A225" s="105">
        <v>6072</v>
      </c>
      <c r="B225" s="103" t="s">
        <v>262</v>
      </c>
    </row>
    <row r="226" spans="1:2" ht="12" customHeight="1" x14ac:dyDescent="0.2">
      <c r="A226" s="104">
        <v>6300</v>
      </c>
      <c r="B226" s="103" t="s">
        <v>263</v>
      </c>
    </row>
    <row r="227" spans="1:2" ht="12" customHeight="1" x14ac:dyDescent="0.2">
      <c r="A227" s="104">
        <v>6303</v>
      </c>
      <c r="B227" s="103" t="s">
        <v>264</v>
      </c>
    </row>
    <row r="228" spans="1:2" ht="12" customHeight="1" x14ac:dyDescent="0.2">
      <c r="A228" s="104">
        <v>6304</v>
      </c>
      <c r="B228" s="103" t="s">
        <v>265</v>
      </c>
    </row>
    <row r="229" spans="1:2" ht="12" customHeight="1" x14ac:dyDescent="0.2">
      <c r="A229" s="104">
        <v>6310</v>
      </c>
      <c r="B229" s="103" t="s">
        <v>266</v>
      </c>
    </row>
    <row r="230" spans="1:2" ht="12" customHeight="1" x14ac:dyDescent="0.2">
      <c r="A230" s="104">
        <v>6311</v>
      </c>
      <c r="B230" s="103" t="s">
        <v>267</v>
      </c>
    </row>
    <row r="231" spans="1:2" ht="12" customHeight="1" x14ac:dyDescent="0.2">
      <c r="A231" s="104">
        <v>6321</v>
      </c>
      <c r="B231" s="103" t="s">
        <v>268</v>
      </c>
    </row>
    <row r="232" spans="1:2" ht="12" customHeight="1" x14ac:dyDescent="0.2">
      <c r="A232" s="104">
        <v>6322</v>
      </c>
      <c r="B232" s="103" t="s">
        <v>269</v>
      </c>
    </row>
    <row r="233" spans="1:2" ht="12" customHeight="1" x14ac:dyDescent="0.2">
      <c r="A233" s="104">
        <v>6340</v>
      </c>
      <c r="B233" s="103" t="s">
        <v>14</v>
      </c>
    </row>
    <row r="234" spans="1:2" ht="12" customHeight="1" x14ac:dyDescent="0.2">
      <c r="A234" s="104">
        <v>6341</v>
      </c>
      <c r="B234" s="103" t="s">
        <v>15</v>
      </c>
    </row>
    <row r="235" spans="1:2" ht="12" customHeight="1" x14ac:dyDescent="0.2">
      <c r="A235" s="104">
        <v>6342</v>
      </c>
      <c r="B235" s="103" t="s">
        <v>270</v>
      </c>
    </row>
    <row r="236" spans="1:2" ht="12" customHeight="1" x14ac:dyDescent="0.2">
      <c r="A236" s="104">
        <v>6360</v>
      </c>
      <c r="B236" s="103" t="s">
        <v>271</v>
      </c>
    </row>
    <row r="237" spans="1:2" ht="12" customHeight="1" x14ac:dyDescent="0.2">
      <c r="A237" s="104">
        <v>6361</v>
      </c>
      <c r="B237" s="103" t="s">
        <v>272</v>
      </c>
    </row>
    <row r="238" spans="1:2" ht="12" customHeight="1" x14ac:dyDescent="0.2">
      <c r="A238" s="104">
        <v>6362</v>
      </c>
      <c r="B238" s="103" t="s">
        <v>273</v>
      </c>
    </row>
    <row r="239" spans="1:2" ht="12" customHeight="1" x14ac:dyDescent="0.2">
      <c r="A239" s="104">
        <v>6363</v>
      </c>
      <c r="B239" s="103" t="s">
        <v>200</v>
      </c>
    </row>
    <row r="240" spans="1:2" ht="12" customHeight="1" x14ac:dyDescent="0.2">
      <c r="A240" s="104">
        <v>6364</v>
      </c>
      <c r="B240" s="103" t="s">
        <v>274</v>
      </c>
    </row>
    <row r="241" spans="1:2" ht="12" customHeight="1" x14ac:dyDescent="0.2">
      <c r="A241" s="104">
        <v>6365</v>
      </c>
      <c r="B241" s="103" t="s">
        <v>275</v>
      </c>
    </row>
    <row r="242" spans="1:2" ht="12" customHeight="1" x14ac:dyDescent="0.2">
      <c r="A242" s="104">
        <v>6366</v>
      </c>
      <c r="B242" s="103" t="s">
        <v>276</v>
      </c>
    </row>
    <row r="243" spans="1:2" ht="12" customHeight="1" x14ac:dyDescent="0.2">
      <c r="A243" s="104">
        <v>6367</v>
      </c>
      <c r="B243" s="103" t="s">
        <v>277</v>
      </c>
    </row>
    <row r="244" spans="1:2" ht="12" customHeight="1" x14ac:dyDescent="0.2">
      <c r="A244" s="105">
        <v>6368</v>
      </c>
      <c r="B244" s="103" t="s">
        <v>278</v>
      </c>
    </row>
    <row r="245" spans="1:2" ht="12" customHeight="1" x14ac:dyDescent="0.2">
      <c r="A245" s="104">
        <v>6390</v>
      </c>
      <c r="B245" s="103" t="s">
        <v>279</v>
      </c>
    </row>
    <row r="246" spans="1:2" ht="12" customHeight="1" x14ac:dyDescent="0.2">
      <c r="A246" s="104">
        <v>6391</v>
      </c>
      <c r="B246" s="103" t="s">
        <v>280</v>
      </c>
    </row>
    <row r="247" spans="1:2" ht="12" customHeight="1" x14ac:dyDescent="0.2">
      <c r="A247" s="104">
        <v>6392</v>
      </c>
      <c r="B247" s="103" t="s">
        <v>281</v>
      </c>
    </row>
    <row r="248" spans="1:2" ht="12" customHeight="1" x14ac:dyDescent="0.2">
      <c r="A248" s="104">
        <v>6393</v>
      </c>
      <c r="B248" s="103" t="s">
        <v>282</v>
      </c>
    </row>
    <row r="249" spans="1:2" ht="12" customHeight="1" x14ac:dyDescent="0.2">
      <c r="A249" s="104">
        <v>6399</v>
      </c>
      <c r="B249" s="103" t="s">
        <v>52</v>
      </c>
    </row>
    <row r="250" spans="1:2" ht="12" customHeight="1" x14ac:dyDescent="0.2">
      <c r="A250" s="104">
        <v>6401</v>
      </c>
      <c r="B250" s="103" t="s">
        <v>283</v>
      </c>
    </row>
    <row r="251" spans="1:2" ht="12" customHeight="1" x14ac:dyDescent="0.2">
      <c r="A251" s="104">
        <v>6402</v>
      </c>
      <c r="B251" s="103" t="s">
        <v>284</v>
      </c>
    </row>
    <row r="252" spans="1:2" ht="12" customHeight="1" x14ac:dyDescent="0.2">
      <c r="A252" s="104">
        <v>6411</v>
      </c>
      <c r="B252" s="103" t="s">
        <v>285</v>
      </c>
    </row>
    <row r="253" spans="1:2" ht="12" customHeight="1" x14ac:dyDescent="0.2">
      <c r="A253" s="104">
        <v>6421</v>
      </c>
      <c r="B253" s="103" t="s">
        <v>286</v>
      </c>
    </row>
    <row r="254" spans="1:2" ht="12" customHeight="1" x14ac:dyDescent="0.2">
      <c r="A254" s="104">
        <v>6422</v>
      </c>
      <c r="B254" s="103" t="s">
        <v>287</v>
      </c>
    </row>
    <row r="255" spans="1:2" ht="12" customHeight="1" x14ac:dyDescent="0.2">
      <c r="A255" s="104">
        <v>6430</v>
      </c>
      <c r="B255" s="103" t="s">
        <v>288</v>
      </c>
    </row>
    <row r="256" spans="1:2" ht="12" customHeight="1" x14ac:dyDescent="0.2">
      <c r="A256" s="104">
        <v>6440</v>
      </c>
      <c r="B256" s="103" t="s">
        <v>289</v>
      </c>
    </row>
    <row r="257" spans="1:2" ht="12" customHeight="1" x14ac:dyDescent="0.2">
      <c r="A257" s="104">
        <v>6450</v>
      </c>
      <c r="B257" s="103" t="s">
        <v>290</v>
      </c>
    </row>
    <row r="258" spans="1:2" ht="12" customHeight="1" x14ac:dyDescent="0.2">
      <c r="A258" s="104">
        <v>6460</v>
      </c>
      <c r="B258" s="103" t="s">
        <v>291</v>
      </c>
    </row>
    <row r="259" spans="1:2" ht="12" customHeight="1" x14ac:dyDescent="0.2">
      <c r="A259" s="104">
        <v>6491</v>
      </c>
      <c r="B259" s="103" t="s">
        <v>292</v>
      </c>
    </row>
    <row r="260" spans="1:2" ht="12" customHeight="1" x14ac:dyDescent="0.2">
      <c r="A260" s="104">
        <v>6499</v>
      </c>
      <c r="B260" s="103" t="s">
        <v>293</v>
      </c>
    </row>
    <row r="261" spans="1:2" ht="12" customHeight="1" x14ac:dyDescent="0.2">
      <c r="A261" s="104">
        <v>6500</v>
      </c>
      <c r="B261" s="103" t="s">
        <v>294</v>
      </c>
    </row>
    <row r="262" spans="1:2" ht="12" customHeight="1" x14ac:dyDescent="0.2">
      <c r="A262" s="104">
        <v>6501</v>
      </c>
      <c r="B262" s="103" t="s">
        <v>295</v>
      </c>
    </row>
    <row r="263" spans="1:2" ht="12" customHeight="1" x14ac:dyDescent="0.2">
      <c r="A263" s="104">
        <v>6502</v>
      </c>
      <c r="B263" s="103" t="s">
        <v>296</v>
      </c>
    </row>
    <row r="264" spans="1:2" ht="12" customHeight="1" x14ac:dyDescent="0.2">
      <c r="A264" s="104">
        <v>6510</v>
      </c>
      <c r="B264" s="103" t="s">
        <v>297</v>
      </c>
    </row>
    <row r="265" spans="1:2" ht="12" customHeight="1" x14ac:dyDescent="0.2">
      <c r="A265" s="104">
        <v>6522</v>
      </c>
      <c r="B265" s="103" t="s">
        <v>298</v>
      </c>
    </row>
    <row r="266" spans="1:2" ht="12" customHeight="1" x14ac:dyDescent="0.2">
      <c r="A266" s="104">
        <v>6541</v>
      </c>
      <c r="B266" s="103" t="s">
        <v>299</v>
      </c>
    </row>
    <row r="267" spans="1:2" ht="12" customHeight="1" x14ac:dyDescent="0.2">
      <c r="A267" s="104">
        <v>6542</v>
      </c>
      <c r="B267" s="103" t="s">
        <v>300</v>
      </c>
    </row>
    <row r="268" spans="1:2" ht="12" customHeight="1" x14ac:dyDescent="0.2">
      <c r="A268" s="105">
        <v>6543</v>
      </c>
      <c r="B268" s="103" t="s">
        <v>301</v>
      </c>
    </row>
    <row r="269" spans="1:2" ht="12" customHeight="1" x14ac:dyDescent="0.2">
      <c r="A269" s="104">
        <v>6550</v>
      </c>
      <c r="B269" s="103" t="s">
        <v>302</v>
      </c>
    </row>
    <row r="270" spans="1:2" ht="12" customHeight="1" x14ac:dyDescent="0.2">
      <c r="A270" s="104">
        <v>6551</v>
      </c>
      <c r="B270" s="103" t="s">
        <v>303</v>
      </c>
    </row>
    <row r="271" spans="1:2" ht="12" customHeight="1" x14ac:dyDescent="0.2">
      <c r="A271" s="104">
        <v>6560</v>
      </c>
      <c r="B271" s="103" t="s">
        <v>304</v>
      </c>
    </row>
    <row r="272" spans="1:2" ht="12" customHeight="1" x14ac:dyDescent="0.2">
      <c r="A272" s="104">
        <v>6561</v>
      </c>
      <c r="B272" s="103" t="s">
        <v>17</v>
      </c>
    </row>
    <row r="273" spans="1:2" ht="12" customHeight="1" x14ac:dyDescent="0.2">
      <c r="A273" s="104">
        <v>6570</v>
      </c>
      <c r="B273" s="103" t="s">
        <v>305</v>
      </c>
    </row>
    <row r="274" spans="1:2" ht="12" customHeight="1" x14ac:dyDescent="0.2">
      <c r="A274" s="104">
        <v>6590</v>
      </c>
      <c r="B274" s="103" t="s">
        <v>306</v>
      </c>
    </row>
    <row r="275" spans="1:2" ht="12" customHeight="1" x14ac:dyDescent="0.2">
      <c r="A275" s="104">
        <v>6591</v>
      </c>
      <c r="B275" s="103" t="s">
        <v>307</v>
      </c>
    </row>
    <row r="276" spans="1:2" ht="12" customHeight="1" x14ac:dyDescent="0.2">
      <c r="A276" s="104">
        <v>6592</v>
      </c>
      <c r="B276" s="103" t="s">
        <v>308</v>
      </c>
    </row>
    <row r="277" spans="1:2" ht="12" customHeight="1" x14ac:dyDescent="0.2">
      <c r="A277" s="104">
        <v>6593</v>
      </c>
      <c r="B277" s="103" t="s">
        <v>18</v>
      </c>
    </row>
    <row r="278" spans="1:2" ht="12" customHeight="1" x14ac:dyDescent="0.2">
      <c r="A278" s="104">
        <v>6594</v>
      </c>
      <c r="B278" s="103" t="s">
        <v>19</v>
      </c>
    </row>
    <row r="279" spans="1:2" ht="12" customHeight="1" x14ac:dyDescent="0.2">
      <c r="A279" s="104">
        <v>6595</v>
      </c>
      <c r="B279" s="103" t="s">
        <v>53</v>
      </c>
    </row>
    <row r="280" spans="1:2" ht="12" customHeight="1" x14ac:dyDescent="0.2">
      <c r="A280" s="104">
        <v>6596</v>
      </c>
      <c r="B280" s="103" t="s">
        <v>20</v>
      </c>
    </row>
    <row r="281" spans="1:2" ht="12" customHeight="1" x14ac:dyDescent="0.2">
      <c r="A281" s="104">
        <v>6600</v>
      </c>
      <c r="B281" s="103" t="s">
        <v>309</v>
      </c>
    </row>
    <row r="282" spans="1:2" ht="12" customHeight="1" x14ac:dyDescent="0.2">
      <c r="A282" s="104">
        <v>6601</v>
      </c>
      <c r="B282" s="103" t="s">
        <v>310</v>
      </c>
    </row>
    <row r="283" spans="1:2" ht="12" customHeight="1" x14ac:dyDescent="0.2">
      <c r="A283" s="104">
        <v>6602</v>
      </c>
      <c r="B283" s="103" t="s">
        <v>311</v>
      </c>
    </row>
    <row r="284" spans="1:2" ht="12" customHeight="1" x14ac:dyDescent="0.2">
      <c r="A284" s="104">
        <v>6603</v>
      </c>
      <c r="B284" s="103" t="s">
        <v>312</v>
      </c>
    </row>
    <row r="285" spans="1:2" ht="12" customHeight="1" x14ac:dyDescent="0.2">
      <c r="A285" s="104">
        <v>6604</v>
      </c>
      <c r="B285" s="103" t="s">
        <v>313</v>
      </c>
    </row>
    <row r="286" spans="1:2" ht="12" customHeight="1" x14ac:dyDescent="0.2">
      <c r="A286" s="104">
        <v>6605</v>
      </c>
      <c r="B286" s="103" t="s">
        <v>54</v>
      </c>
    </row>
    <row r="287" spans="1:2" ht="12" customHeight="1" x14ac:dyDescent="0.2">
      <c r="A287" s="104">
        <v>6606</v>
      </c>
      <c r="B287" s="103" t="s">
        <v>314</v>
      </c>
    </row>
    <row r="288" spans="1:2" ht="12" customHeight="1" x14ac:dyDescent="0.2">
      <c r="A288" s="104">
        <v>6607</v>
      </c>
      <c r="B288" s="103" t="s">
        <v>3</v>
      </c>
    </row>
    <row r="289" spans="1:2" ht="12" customHeight="1" x14ac:dyDescent="0.2">
      <c r="A289" s="104">
        <v>6608</v>
      </c>
      <c r="B289" s="103" t="s">
        <v>315</v>
      </c>
    </row>
    <row r="290" spans="1:2" ht="12" customHeight="1" x14ac:dyDescent="0.2">
      <c r="A290" s="105">
        <v>6630</v>
      </c>
      <c r="B290" s="103" t="s">
        <v>316</v>
      </c>
    </row>
    <row r="291" spans="1:2" ht="12" customHeight="1" x14ac:dyDescent="0.2">
      <c r="A291" s="104">
        <v>6631</v>
      </c>
      <c r="B291" s="103" t="s">
        <v>317</v>
      </c>
    </row>
    <row r="292" spans="1:2" ht="12" customHeight="1" x14ac:dyDescent="0.2">
      <c r="A292" s="104">
        <v>6632</v>
      </c>
      <c r="B292" s="103" t="s">
        <v>318</v>
      </c>
    </row>
    <row r="293" spans="1:2" ht="12" customHeight="1" x14ac:dyDescent="0.2">
      <c r="A293" s="104">
        <v>6633</v>
      </c>
      <c r="B293" s="103" t="s">
        <v>319</v>
      </c>
    </row>
    <row r="294" spans="1:2" ht="12" customHeight="1" x14ac:dyDescent="0.2">
      <c r="A294" s="104">
        <v>6634</v>
      </c>
      <c r="B294" s="103" t="s">
        <v>320</v>
      </c>
    </row>
    <row r="295" spans="1:2" ht="12" customHeight="1" x14ac:dyDescent="0.2">
      <c r="A295" s="104">
        <v>6635</v>
      </c>
      <c r="B295" s="103" t="s">
        <v>59</v>
      </c>
    </row>
    <row r="296" spans="1:2" ht="12" customHeight="1" x14ac:dyDescent="0.2">
      <c r="A296" s="104">
        <v>6636</v>
      </c>
      <c r="B296" s="103" t="s">
        <v>60</v>
      </c>
    </row>
    <row r="297" spans="1:2" ht="12" customHeight="1" x14ac:dyDescent="0.2">
      <c r="A297" s="104">
        <v>6637</v>
      </c>
      <c r="B297" s="103" t="s">
        <v>3</v>
      </c>
    </row>
    <row r="298" spans="1:2" ht="12" customHeight="1" x14ac:dyDescent="0.2">
      <c r="A298" s="104">
        <v>6638</v>
      </c>
      <c r="B298" s="103" t="s">
        <v>315</v>
      </c>
    </row>
    <row r="299" spans="1:2" ht="12" customHeight="1" x14ac:dyDescent="0.2">
      <c r="A299" s="104">
        <v>6660</v>
      </c>
      <c r="B299" s="103" t="s">
        <v>321</v>
      </c>
    </row>
    <row r="300" spans="1:2" ht="12" customHeight="1" x14ac:dyDescent="0.2">
      <c r="A300" s="104">
        <v>6661</v>
      </c>
      <c r="B300" s="103" t="s">
        <v>322</v>
      </c>
    </row>
    <row r="301" spans="1:2" ht="12" customHeight="1" x14ac:dyDescent="0.2">
      <c r="A301" s="104">
        <v>6662</v>
      </c>
      <c r="B301" s="103" t="s">
        <v>323</v>
      </c>
    </row>
    <row r="302" spans="1:2" ht="12" customHeight="1" x14ac:dyDescent="0.2">
      <c r="A302" s="104">
        <v>6663</v>
      </c>
      <c r="B302" s="103" t="s">
        <v>324</v>
      </c>
    </row>
    <row r="303" spans="1:2" ht="12" customHeight="1" x14ac:dyDescent="0.2">
      <c r="A303" s="104">
        <v>6680</v>
      </c>
      <c r="B303" s="103" t="s">
        <v>325</v>
      </c>
    </row>
    <row r="304" spans="1:2" ht="12" customHeight="1" x14ac:dyDescent="0.2">
      <c r="A304" s="104">
        <v>6690</v>
      </c>
      <c r="B304" s="103" t="s">
        <v>326</v>
      </c>
    </row>
    <row r="305" spans="1:2" ht="12" customHeight="1" x14ac:dyDescent="0.2">
      <c r="A305" s="104">
        <v>6691</v>
      </c>
      <c r="B305" s="103" t="s">
        <v>327</v>
      </c>
    </row>
    <row r="306" spans="1:2" ht="12" customHeight="1" x14ac:dyDescent="0.2">
      <c r="A306" s="104">
        <v>6700</v>
      </c>
      <c r="B306" s="103" t="s">
        <v>328</v>
      </c>
    </row>
    <row r="307" spans="1:2" ht="12" customHeight="1" x14ac:dyDescent="0.2">
      <c r="A307" s="104">
        <v>6710</v>
      </c>
      <c r="B307" s="103" t="s">
        <v>329</v>
      </c>
    </row>
    <row r="308" spans="1:2" ht="12" customHeight="1" x14ac:dyDescent="0.2">
      <c r="A308" s="104">
        <v>6720</v>
      </c>
      <c r="B308" s="103" t="s">
        <v>330</v>
      </c>
    </row>
    <row r="309" spans="1:2" ht="12" customHeight="1" x14ac:dyDescent="0.2">
      <c r="A309" s="104">
        <v>6721</v>
      </c>
      <c r="B309" s="103" t="s">
        <v>331</v>
      </c>
    </row>
    <row r="310" spans="1:2" ht="12" customHeight="1" x14ac:dyDescent="0.2">
      <c r="A310" s="104">
        <v>6730</v>
      </c>
      <c r="B310" s="103" t="s">
        <v>332</v>
      </c>
    </row>
    <row r="311" spans="1:2" ht="12" customHeight="1" x14ac:dyDescent="0.2">
      <c r="A311" s="105">
        <v>6740</v>
      </c>
      <c r="B311" s="103" t="s">
        <v>333</v>
      </c>
    </row>
    <row r="312" spans="1:2" ht="12" customHeight="1" x14ac:dyDescent="0.2">
      <c r="A312" s="104">
        <v>6790</v>
      </c>
      <c r="B312" s="103" t="s">
        <v>334</v>
      </c>
    </row>
    <row r="313" spans="1:2" ht="12" customHeight="1" x14ac:dyDescent="0.2">
      <c r="A313" s="104">
        <v>6791</v>
      </c>
      <c r="B313" s="103" t="s">
        <v>335</v>
      </c>
    </row>
    <row r="314" spans="1:2" ht="12" customHeight="1" x14ac:dyDescent="0.2">
      <c r="A314" s="104">
        <v>6792</v>
      </c>
      <c r="B314" s="103" t="s">
        <v>336</v>
      </c>
    </row>
    <row r="315" spans="1:2" ht="12" customHeight="1" x14ac:dyDescent="0.2">
      <c r="A315" s="104">
        <v>6793</v>
      </c>
      <c r="B315" s="103" t="s">
        <v>337</v>
      </c>
    </row>
    <row r="316" spans="1:2" ht="12" customHeight="1" x14ac:dyDescent="0.2">
      <c r="A316" s="104">
        <v>6794</v>
      </c>
      <c r="B316" s="103" t="s">
        <v>338</v>
      </c>
    </row>
    <row r="317" spans="1:2" ht="12" customHeight="1" x14ac:dyDescent="0.2">
      <c r="A317" s="104">
        <v>6795</v>
      </c>
      <c r="B317" s="103" t="s">
        <v>339</v>
      </c>
    </row>
    <row r="318" spans="1:2" ht="12" customHeight="1" x14ac:dyDescent="0.2">
      <c r="A318" s="104">
        <v>6796</v>
      </c>
      <c r="B318" s="103" t="s">
        <v>340</v>
      </c>
    </row>
    <row r="319" spans="1:2" ht="12" customHeight="1" x14ac:dyDescent="0.2">
      <c r="A319" s="104">
        <v>6797</v>
      </c>
      <c r="B319" s="103" t="s">
        <v>341</v>
      </c>
    </row>
    <row r="320" spans="1:2" ht="12" customHeight="1" x14ac:dyDescent="0.2">
      <c r="A320" s="104">
        <v>6798</v>
      </c>
      <c r="B320" s="103" t="s">
        <v>342</v>
      </c>
    </row>
    <row r="321" spans="1:2" ht="12" customHeight="1" x14ac:dyDescent="0.2">
      <c r="A321" s="104">
        <v>6799</v>
      </c>
      <c r="B321" s="103" t="s">
        <v>343</v>
      </c>
    </row>
    <row r="322" spans="1:2" ht="12" customHeight="1" x14ac:dyDescent="0.2">
      <c r="A322" s="104">
        <v>6801</v>
      </c>
      <c r="B322" s="103" t="s">
        <v>344</v>
      </c>
    </row>
    <row r="323" spans="1:2" ht="12" customHeight="1" x14ac:dyDescent="0.2">
      <c r="A323" s="104">
        <v>6802</v>
      </c>
      <c r="B323" s="103" t="s">
        <v>345</v>
      </c>
    </row>
    <row r="324" spans="1:2" ht="12" customHeight="1" x14ac:dyDescent="0.2">
      <c r="A324" s="104">
        <v>6803</v>
      </c>
      <c r="B324" s="103" t="s">
        <v>346</v>
      </c>
    </row>
    <row r="325" spans="1:2" ht="12" customHeight="1" x14ac:dyDescent="0.2">
      <c r="A325" s="104">
        <v>6821</v>
      </c>
      <c r="B325" s="103" t="s">
        <v>347</v>
      </c>
    </row>
    <row r="326" spans="1:2" ht="12" customHeight="1" x14ac:dyDescent="0.2">
      <c r="A326" s="104">
        <v>6822</v>
      </c>
      <c r="B326" s="103" t="s">
        <v>348</v>
      </c>
    </row>
    <row r="327" spans="1:2" ht="12" customHeight="1" x14ac:dyDescent="0.2">
      <c r="A327" s="104">
        <v>6823</v>
      </c>
      <c r="B327" s="103" t="s">
        <v>349</v>
      </c>
    </row>
    <row r="328" spans="1:2" ht="12" customHeight="1" x14ac:dyDescent="0.2">
      <c r="A328" s="104">
        <v>6824</v>
      </c>
      <c r="B328" s="103" t="s">
        <v>350</v>
      </c>
    </row>
    <row r="329" spans="1:2" ht="12" customHeight="1" x14ac:dyDescent="0.2">
      <c r="A329" s="104">
        <v>6829</v>
      </c>
      <c r="B329" s="103" t="s">
        <v>22</v>
      </c>
    </row>
    <row r="330" spans="1:2" ht="12" customHeight="1" x14ac:dyDescent="0.2">
      <c r="A330" s="104">
        <v>6830</v>
      </c>
      <c r="B330" s="103" t="s">
        <v>351</v>
      </c>
    </row>
    <row r="331" spans="1:2" ht="12" customHeight="1" x14ac:dyDescent="0.2">
      <c r="A331" s="104">
        <v>6831</v>
      </c>
      <c r="B331" s="103" t="s">
        <v>352</v>
      </c>
    </row>
    <row r="332" spans="1:2" ht="12" customHeight="1" x14ac:dyDescent="0.2">
      <c r="A332" s="104">
        <v>6839</v>
      </c>
      <c r="B332" s="103" t="s">
        <v>353</v>
      </c>
    </row>
    <row r="333" spans="1:2" ht="12" customHeight="1" x14ac:dyDescent="0.2">
      <c r="A333" s="104">
        <v>6840</v>
      </c>
      <c r="B333" s="103" t="s">
        <v>354</v>
      </c>
    </row>
    <row r="334" spans="1:2" ht="12" customHeight="1" x14ac:dyDescent="0.2">
      <c r="A334" s="104">
        <v>6841</v>
      </c>
      <c r="B334" s="103" t="s">
        <v>355</v>
      </c>
    </row>
    <row r="335" spans="1:2" ht="12" customHeight="1" x14ac:dyDescent="0.2">
      <c r="A335" s="105">
        <v>6842</v>
      </c>
      <c r="B335" s="103" t="s">
        <v>356</v>
      </c>
    </row>
    <row r="336" spans="1:2" ht="12" customHeight="1" x14ac:dyDescent="0.2">
      <c r="A336" s="104">
        <v>6843</v>
      </c>
      <c r="B336" s="103" t="s">
        <v>357</v>
      </c>
    </row>
    <row r="337" spans="1:2" ht="12" customHeight="1" x14ac:dyDescent="0.2">
      <c r="A337" s="104">
        <v>6844</v>
      </c>
      <c r="B337" s="103" t="s">
        <v>358</v>
      </c>
    </row>
    <row r="338" spans="1:2" ht="12" customHeight="1" x14ac:dyDescent="0.2">
      <c r="A338" s="104">
        <v>6845</v>
      </c>
      <c r="B338" s="103" t="s">
        <v>359</v>
      </c>
    </row>
    <row r="339" spans="1:2" ht="12" customHeight="1" x14ac:dyDescent="0.2">
      <c r="A339" s="104">
        <v>6846</v>
      </c>
      <c r="B339" s="103" t="s">
        <v>360</v>
      </c>
    </row>
    <row r="340" spans="1:2" ht="12" customHeight="1" x14ac:dyDescent="0.2">
      <c r="A340" s="104">
        <v>6847</v>
      </c>
      <c r="B340" s="103" t="s">
        <v>361</v>
      </c>
    </row>
    <row r="341" spans="1:2" ht="12" customHeight="1" x14ac:dyDescent="0.2">
      <c r="A341" s="104">
        <v>6848</v>
      </c>
      <c r="B341" s="103" t="s">
        <v>362</v>
      </c>
    </row>
    <row r="342" spans="1:2" ht="12" customHeight="1" x14ac:dyDescent="0.2">
      <c r="A342" s="104">
        <v>6850</v>
      </c>
      <c r="B342" s="103" t="s">
        <v>363</v>
      </c>
    </row>
    <row r="343" spans="1:2" ht="12" customHeight="1" x14ac:dyDescent="0.2">
      <c r="A343" s="104">
        <v>6851</v>
      </c>
      <c r="B343" s="103" t="s">
        <v>364</v>
      </c>
    </row>
    <row r="344" spans="1:2" ht="12" customHeight="1" x14ac:dyDescent="0.2">
      <c r="A344" s="104">
        <v>6852</v>
      </c>
      <c r="B344" s="103" t="s">
        <v>365</v>
      </c>
    </row>
    <row r="345" spans="1:2" ht="12" customHeight="1" x14ac:dyDescent="0.2">
      <c r="A345" s="104">
        <v>6853</v>
      </c>
      <c r="B345" s="103" t="s">
        <v>366</v>
      </c>
    </row>
    <row r="346" spans="1:2" ht="12" customHeight="1" x14ac:dyDescent="0.2">
      <c r="A346" s="104">
        <v>6854</v>
      </c>
      <c r="B346" s="103" t="s">
        <v>367</v>
      </c>
    </row>
    <row r="347" spans="1:2" ht="12" customHeight="1" x14ac:dyDescent="0.2">
      <c r="A347" s="104">
        <v>6855</v>
      </c>
      <c r="B347" s="103" t="s">
        <v>368</v>
      </c>
    </row>
    <row r="348" spans="1:2" ht="12" customHeight="1" x14ac:dyDescent="0.2">
      <c r="A348" s="104">
        <v>6856</v>
      </c>
      <c r="B348" s="103" t="s">
        <v>369</v>
      </c>
    </row>
    <row r="349" spans="1:2" ht="12" customHeight="1" x14ac:dyDescent="0.2">
      <c r="A349" s="104">
        <v>6857</v>
      </c>
      <c r="B349" s="103" t="s">
        <v>370</v>
      </c>
    </row>
    <row r="350" spans="1:2" ht="12" customHeight="1" x14ac:dyDescent="0.2">
      <c r="A350" s="104">
        <v>6862</v>
      </c>
      <c r="B350" s="103" t="s">
        <v>371</v>
      </c>
    </row>
    <row r="351" spans="1:2" ht="12" customHeight="1" x14ac:dyDescent="0.2">
      <c r="A351" s="104">
        <v>6870</v>
      </c>
      <c r="B351" s="103" t="s">
        <v>372</v>
      </c>
    </row>
    <row r="352" spans="1:2" ht="12" customHeight="1" x14ac:dyDescent="0.2">
      <c r="A352" s="104">
        <v>6871</v>
      </c>
      <c r="B352" s="103" t="s">
        <v>373</v>
      </c>
    </row>
    <row r="353" spans="1:2" ht="12" customHeight="1" x14ac:dyDescent="0.2">
      <c r="A353" s="104">
        <v>6872</v>
      </c>
      <c r="B353" s="103" t="s">
        <v>244</v>
      </c>
    </row>
    <row r="354" spans="1:2" ht="12" customHeight="1" x14ac:dyDescent="0.2">
      <c r="A354" s="104">
        <v>6880</v>
      </c>
      <c r="B354" s="103" t="s">
        <v>374</v>
      </c>
    </row>
    <row r="355" spans="1:2" ht="12" customHeight="1" x14ac:dyDescent="0.2">
      <c r="A355" s="104">
        <v>6899</v>
      </c>
      <c r="B355" s="103" t="s">
        <v>375</v>
      </c>
    </row>
    <row r="356" spans="1:2" ht="12" customHeight="1" x14ac:dyDescent="0.2">
      <c r="A356" s="104">
        <v>6901</v>
      </c>
      <c r="B356" s="103" t="s">
        <v>376</v>
      </c>
    </row>
    <row r="357" spans="1:2" ht="12" customHeight="1" x14ac:dyDescent="0.2">
      <c r="A357" s="104">
        <v>6941</v>
      </c>
      <c r="B357" s="103" t="s">
        <v>23</v>
      </c>
    </row>
    <row r="358" spans="1:2" ht="12" customHeight="1" x14ac:dyDescent="0.2">
      <c r="A358" s="104">
        <v>70000</v>
      </c>
      <c r="B358" s="103" t="s">
        <v>248</v>
      </c>
    </row>
    <row r="359" spans="1:2" ht="12" customHeight="1" x14ac:dyDescent="0.2">
      <c r="A359" s="104">
        <v>7001</v>
      </c>
      <c r="B359" s="103" t="s">
        <v>377</v>
      </c>
    </row>
    <row r="360" spans="1:2" ht="12" customHeight="1" x14ac:dyDescent="0.2">
      <c r="A360" s="104">
        <v>7021</v>
      </c>
      <c r="B360" s="103" t="s">
        <v>21</v>
      </c>
    </row>
    <row r="361" spans="1:2" ht="12" customHeight="1" x14ac:dyDescent="0.2">
      <c r="A361" s="104">
        <v>7040</v>
      </c>
      <c r="B361" s="103" t="s">
        <v>378</v>
      </c>
    </row>
    <row r="362" spans="1:2" ht="12" customHeight="1" x14ac:dyDescent="0.2">
      <c r="A362" s="104">
        <v>7099</v>
      </c>
      <c r="B362" s="103" t="s">
        <v>379</v>
      </c>
    </row>
    <row r="363" spans="1:2" ht="12" customHeight="1" x14ac:dyDescent="0.2">
      <c r="A363" s="104">
        <v>71000</v>
      </c>
      <c r="B363" s="103" t="s">
        <v>380</v>
      </c>
    </row>
    <row r="364" spans="1:2" ht="12" customHeight="1" x14ac:dyDescent="0.2">
      <c r="A364" s="104">
        <v>7101</v>
      </c>
      <c r="B364" s="103" t="s">
        <v>381</v>
      </c>
    </row>
    <row r="365" spans="1:2" ht="12" customHeight="1" x14ac:dyDescent="0.2">
      <c r="A365" s="104">
        <v>7131</v>
      </c>
      <c r="B365" s="103" t="s">
        <v>382</v>
      </c>
    </row>
    <row r="366" spans="1:2" ht="12" customHeight="1" x14ac:dyDescent="0.2">
      <c r="A366" s="104">
        <v>7132</v>
      </c>
      <c r="B366" s="103" t="s">
        <v>383</v>
      </c>
    </row>
    <row r="367" spans="1:2" ht="12" customHeight="1" x14ac:dyDescent="0.2">
      <c r="A367" s="104">
        <v>7133</v>
      </c>
      <c r="B367" s="103" t="s">
        <v>384</v>
      </c>
    </row>
    <row r="368" spans="1:2" ht="12" customHeight="1" x14ac:dyDescent="0.2">
      <c r="A368" s="104">
        <v>7135</v>
      </c>
      <c r="B368" s="103" t="s">
        <v>385</v>
      </c>
    </row>
    <row r="369" spans="1:2" ht="12" customHeight="1" x14ac:dyDescent="0.2">
      <c r="A369" s="104">
        <v>7139</v>
      </c>
      <c r="B369" s="103" t="s">
        <v>62</v>
      </c>
    </row>
    <row r="370" spans="1:2" ht="12" customHeight="1" x14ac:dyDescent="0.2">
      <c r="A370" s="104">
        <v>7151</v>
      </c>
      <c r="B370" s="103" t="s">
        <v>386</v>
      </c>
    </row>
    <row r="371" spans="1:2" ht="12" customHeight="1" x14ac:dyDescent="0.2">
      <c r="A371" s="104">
        <v>7152</v>
      </c>
      <c r="B371" s="103" t="s">
        <v>387</v>
      </c>
    </row>
    <row r="372" spans="1:2" ht="12" customHeight="1" x14ac:dyDescent="0.2">
      <c r="A372" s="104">
        <v>7191</v>
      </c>
      <c r="B372" s="103" t="s">
        <v>388</v>
      </c>
    </row>
    <row r="373" spans="1:2" ht="12" customHeight="1" x14ac:dyDescent="0.2">
      <c r="A373" s="104">
        <v>7192</v>
      </c>
      <c r="B373" s="103" t="s">
        <v>389</v>
      </c>
    </row>
    <row r="374" spans="1:2" ht="12" customHeight="1" x14ac:dyDescent="0.2">
      <c r="A374" s="104">
        <v>7193</v>
      </c>
      <c r="B374" s="103" t="s">
        <v>390</v>
      </c>
    </row>
    <row r="375" spans="1:2" ht="12" customHeight="1" x14ac:dyDescent="0.2">
      <c r="A375" s="104">
        <v>7194</v>
      </c>
      <c r="B375" s="103" t="s">
        <v>391</v>
      </c>
    </row>
    <row r="376" spans="1:2" s="4" customFormat="1" ht="12" customHeight="1" x14ac:dyDescent="0.2">
      <c r="A376" s="104">
        <v>7197</v>
      </c>
      <c r="B376" s="103" t="s">
        <v>392</v>
      </c>
    </row>
    <row r="377" spans="1:2" s="4" customFormat="1" ht="12" customHeight="1" x14ac:dyDescent="0.2">
      <c r="A377" s="104">
        <v>7198</v>
      </c>
      <c r="B377" s="103" t="s">
        <v>393</v>
      </c>
    </row>
    <row r="378" spans="1:2" s="4" customFormat="1" ht="12" customHeight="1" x14ac:dyDescent="0.2">
      <c r="A378" s="104">
        <v>7199</v>
      </c>
      <c r="B378" s="103" t="s">
        <v>394</v>
      </c>
    </row>
    <row r="379" spans="1:2" s="4" customFormat="1" ht="12" customHeight="1" x14ac:dyDescent="0.2">
      <c r="A379" s="104">
        <v>7301</v>
      </c>
      <c r="B379" s="103" t="s">
        <v>395</v>
      </c>
    </row>
    <row r="380" spans="1:2" s="4" customFormat="1" ht="12" customHeight="1" x14ac:dyDescent="0.2">
      <c r="A380" s="104">
        <v>7302</v>
      </c>
      <c r="B380" s="103" t="s">
        <v>396</v>
      </c>
    </row>
    <row r="381" spans="1:2" s="4" customFormat="1" ht="12" customHeight="1" x14ac:dyDescent="0.2">
      <c r="A381" s="104">
        <v>7320</v>
      </c>
      <c r="B381" s="103" t="s">
        <v>397</v>
      </c>
    </row>
    <row r="382" spans="1:2" s="4" customFormat="1" ht="12" customHeight="1" x14ac:dyDescent="0.2">
      <c r="A382" s="104">
        <v>7321</v>
      </c>
      <c r="B382" s="103" t="s">
        <v>398</v>
      </c>
    </row>
    <row r="383" spans="1:2" ht="12" customHeight="1" x14ac:dyDescent="0.2">
      <c r="A383" s="104">
        <v>7322</v>
      </c>
      <c r="B383" s="103" t="s">
        <v>399</v>
      </c>
    </row>
    <row r="384" spans="1:2" ht="12" customHeight="1" x14ac:dyDescent="0.2">
      <c r="A384" s="104">
        <v>7323</v>
      </c>
      <c r="B384" s="103" t="s">
        <v>400</v>
      </c>
    </row>
    <row r="385" spans="1:2" ht="12" customHeight="1" x14ac:dyDescent="0.2">
      <c r="A385" s="104">
        <v>7351</v>
      </c>
      <c r="B385" s="103" t="s">
        <v>55</v>
      </c>
    </row>
    <row r="386" spans="1:2" ht="12" customHeight="1" x14ac:dyDescent="0.2">
      <c r="A386" s="104">
        <v>7352</v>
      </c>
      <c r="B386" s="103" t="s">
        <v>401</v>
      </c>
    </row>
    <row r="387" spans="1:2" ht="12" customHeight="1" x14ac:dyDescent="0.2">
      <c r="A387" s="104">
        <v>7401</v>
      </c>
      <c r="B387" s="103" t="s">
        <v>402</v>
      </c>
    </row>
    <row r="388" spans="1:2" ht="12" customHeight="1" x14ac:dyDescent="0.2">
      <c r="A388" s="104">
        <v>7411</v>
      </c>
      <c r="B388" s="103" t="s">
        <v>403</v>
      </c>
    </row>
    <row r="389" spans="1:2" ht="12" customHeight="1" x14ac:dyDescent="0.2">
      <c r="A389" s="104">
        <v>7412</v>
      </c>
      <c r="B389" s="103" t="s">
        <v>404</v>
      </c>
    </row>
    <row r="390" spans="1:2" ht="12" customHeight="1" x14ac:dyDescent="0.2">
      <c r="A390" s="104">
        <v>7413</v>
      </c>
      <c r="B390" s="103" t="s">
        <v>405</v>
      </c>
    </row>
    <row r="391" spans="1:2" ht="12" customHeight="1" x14ac:dyDescent="0.2">
      <c r="A391" s="104">
        <v>7414</v>
      </c>
      <c r="B391" s="103" t="s">
        <v>406</v>
      </c>
    </row>
    <row r="392" spans="1:2" ht="12" customHeight="1" x14ac:dyDescent="0.2">
      <c r="A392" s="104">
        <v>7509</v>
      </c>
      <c r="B392" s="103" t="s">
        <v>407</v>
      </c>
    </row>
    <row r="393" spans="1:2" ht="12" customHeight="1" x14ac:dyDescent="0.2">
      <c r="A393" s="104">
        <v>7609</v>
      </c>
      <c r="B393" s="103" t="s">
        <v>495</v>
      </c>
    </row>
    <row r="394" spans="1:2" ht="12" customHeight="1" x14ac:dyDescent="0.2">
      <c r="A394" s="104">
        <v>7610</v>
      </c>
      <c r="B394" s="103" t="s">
        <v>408</v>
      </c>
    </row>
    <row r="395" spans="1:2" ht="12" customHeight="1" x14ac:dyDescent="0.2">
      <c r="A395" s="104">
        <v>7710</v>
      </c>
      <c r="B395" s="103" t="s">
        <v>409</v>
      </c>
    </row>
    <row r="396" spans="1:2" ht="12" customHeight="1" x14ac:dyDescent="0.2">
      <c r="A396" s="104">
        <v>7751</v>
      </c>
      <c r="B396" s="103" t="s">
        <v>16</v>
      </c>
    </row>
    <row r="397" spans="1:2" ht="12" customHeight="1" x14ac:dyDescent="0.2">
      <c r="A397" s="104">
        <v>7752</v>
      </c>
      <c r="B397" s="103" t="s">
        <v>56</v>
      </c>
    </row>
    <row r="398" spans="1:2" ht="12" customHeight="1" x14ac:dyDescent="0.2">
      <c r="A398" s="104">
        <v>7771</v>
      </c>
      <c r="B398" s="103" t="s">
        <v>410</v>
      </c>
    </row>
    <row r="399" spans="1:2" ht="12" customHeight="1" x14ac:dyDescent="0.2">
      <c r="A399" s="104">
        <v>7772</v>
      </c>
      <c r="B399" s="103" t="s">
        <v>411</v>
      </c>
    </row>
    <row r="400" spans="1:2" ht="12" customHeight="1" x14ac:dyDescent="0.2">
      <c r="A400" s="104">
        <v>7791</v>
      </c>
      <c r="B400" s="103" t="s">
        <v>412</v>
      </c>
    </row>
    <row r="401" spans="1:2" ht="12" customHeight="1" x14ac:dyDescent="0.2">
      <c r="A401" s="104">
        <v>7797</v>
      </c>
      <c r="B401" s="103" t="s">
        <v>413</v>
      </c>
    </row>
    <row r="402" spans="1:2" ht="12" customHeight="1" x14ac:dyDescent="0.2">
      <c r="A402" s="104">
        <v>7798</v>
      </c>
      <c r="B402" s="103" t="s">
        <v>414</v>
      </c>
    </row>
    <row r="403" spans="1:2" ht="12" customHeight="1" x14ac:dyDescent="0.2">
      <c r="A403" s="104">
        <v>7799</v>
      </c>
      <c r="B403" s="103" t="s">
        <v>57</v>
      </c>
    </row>
    <row r="404" spans="1:2" ht="12" customHeight="1" x14ac:dyDescent="0.2">
      <c r="A404" s="104">
        <v>7801</v>
      </c>
      <c r="B404" s="103" t="s">
        <v>415</v>
      </c>
    </row>
    <row r="405" spans="1:2" ht="12" customHeight="1" x14ac:dyDescent="0.2">
      <c r="A405" s="104">
        <v>7810</v>
      </c>
      <c r="B405" s="103" t="s">
        <v>416</v>
      </c>
    </row>
    <row r="406" spans="1:2" ht="12" customHeight="1" x14ac:dyDescent="0.2">
      <c r="A406" s="104">
        <v>7811</v>
      </c>
      <c r="B406" s="103" t="s">
        <v>417</v>
      </c>
    </row>
    <row r="407" spans="1:2" ht="12" customHeight="1" x14ac:dyDescent="0.2">
      <c r="A407" s="104">
        <v>7812</v>
      </c>
      <c r="B407" s="103" t="s">
        <v>418</v>
      </c>
    </row>
    <row r="408" spans="1:2" ht="12" customHeight="1" x14ac:dyDescent="0.2">
      <c r="A408" s="104">
        <v>7813</v>
      </c>
      <c r="B408" s="103" t="s">
        <v>419</v>
      </c>
    </row>
    <row r="409" spans="1:2" ht="12" customHeight="1" x14ac:dyDescent="0.2">
      <c r="A409" s="104">
        <v>7814</v>
      </c>
      <c r="B409" s="103" t="s">
        <v>420</v>
      </c>
    </row>
    <row r="410" spans="1:2" ht="12" customHeight="1" x14ac:dyDescent="0.2">
      <c r="A410" s="104">
        <v>7815</v>
      </c>
      <c r="B410" s="103" t="s">
        <v>421</v>
      </c>
    </row>
    <row r="411" spans="1:2" ht="12" customHeight="1" x14ac:dyDescent="0.2">
      <c r="A411" s="104">
        <v>7816</v>
      </c>
      <c r="B411" s="103" t="s">
        <v>422</v>
      </c>
    </row>
    <row r="412" spans="1:2" ht="12" customHeight="1" x14ac:dyDescent="0.2">
      <c r="A412" s="104">
        <v>7820</v>
      </c>
      <c r="B412" s="103" t="s">
        <v>423</v>
      </c>
    </row>
    <row r="413" spans="1:2" ht="12" customHeight="1" x14ac:dyDescent="0.2">
      <c r="A413" s="104">
        <v>7831</v>
      </c>
      <c r="B413" s="103" t="s">
        <v>424</v>
      </c>
    </row>
    <row r="414" spans="1:2" ht="12" customHeight="1" x14ac:dyDescent="0.2">
      <c r="A414" s="104">
        <v>7840</v>
      </c>
      <c r="B414" s="103" t="s">
        <v>425</v>
      </c>
    </row>
    <row r="415" spans="1:2" ht="12" customHeight="1" x14ac:dyDescent="0.2">
      <c r="A415" s="104">
        <v>7861</v>
      </c>
      <c r="B415" s="103" t="s">
        <v>426</v>
      </c>
    </row>
    <row r="416" spans="1:2" ht="12" customHeight="1" x14ac:dyDescent="0.2">
      <c r="A416" s="104">
        <v>7870</v>
      </c>
      <c r="B416" s="103" t="s">
        <v>427</v>
      </c>
    </row>
    <row r="417" spans="1:2" ht="12" customHeight="1" x14ac:dyDescent="0.2">
      <c r="A417" s="104">
        <v>7879</v>
      </c>
      <c r="B417" s="103" t="s">
        <v>428</v>
      </c>
    </row>
    <row r="418" spans="1:2" ht="12" customHeight="1" x14ac:dyDescent="0.2">
      <c r="A418" s="104">
        <v>8001</v>
      </c>
      <c r="B418" s="103" t="s">
        <v>25</v>
      </c>
    </row>
    <row r="419" spans="1:2" ht="12" customHeight="1" x14ac:dyDescent="0.2">
      <c r="A419" s="104">
        <v>8051</v>
      </c>
      <c r="B419" s="103" t="s">
        <v>24</v>
      </c>
    </row>
    <row r="420" spans="1:2" ht="12" customHeight="1" x14ac:dyDescent="0.2">
      <c r="A420" s="104">
        <v>8052</v>
      </c>
      <c r="B420" s="103" t="s">
        <v>429</v>
      </c>
    </row>
    <row r="421" spans="1:2" ht="12" customHeight="1" x14ac:dyDescent="0.2">
      <c r="A421" s="104">
        <v>8061</v>
      </c>
      <c r="B421" s="103" t="s">
        <v>430</v>
      </c>
    </row>
    <row r="422" spans="1:2" ht="12" customHeight="1" x14ac:dyDescent="0.2">
      <c r="A422" s="104">
        <v>8151</v>
      </c>
      <c r="B422" s="103" t="s">
        <v>431</v>
      </c>
    </row>
    <row r="423" spans="1:2" ht="12" customHeight="1" x14ac:dyDescent="0.2">
      <c r="A423" s="104">
        <v>8161</v>
      </c>
      <c r="B423" s="103" t="s">
        <v>26</v>
      </c>
    </row>
    <row r="424" spans="1:2" ht="12" customHeight="1" x14ac:dyDescent="0.2">
      <c r="A424" s="104">
        <v>8700</v>
      </c>
      <c r="B424" s="103" t="s">
        <v>432</v>
      </c>
    </row>
    <row r="425" spans="1:2" ht="12" customHeight="1" x14ac:dyDescent="0.2">
      <c r="A425" s="104">
        <v>8710</v>
      </c>
      <c r="B425" s="103" t="s">
        <v>433</v>
      </c>
    </row>
    <row r="426" spans="1:2" ht="12" customHeight="1" x14ac:dyDescent="0.2">
      <c r="A426" s="104">
        <v>8720</v>
      </c>
      <c r="B426" s="103" t="s">
        <v>434</v>
      </c>
    </row>
    <row r="427" spans="1:2" ht="12" customHeight="1" x14ac:dyDescent="0.2">
      <c r="A427" s="104">
        <v>8730</v>
      </c>
      <c r="B427" s="103" t="s">
        <v>435</v>
      </c>
    </row>
    <row r="428" spans="1:2" ht="12" customHeight="1" x14ac:dyDescent="0.2">
      <c r="A428" s="104">
        <v>8740</v>
      </c>
      <c r="B428" s="103" t="s">
        <v>436</v>
      </c>
    </row>
    <row r="429" spans="1:2" ht="12" customHeight="1" x14ac:dyDescent="0.2">
      <c r="A429" s="104">
        <v>8760</v>
      </c>
      <c r="B429" s="103" t="s">
        <v>437</v>
      </c>
    </row>
    <row r="430" spans="1:2" ht="12" customHeight="1" x14ac:dyDescent="0.2">
      <c r="A430" s="104">
        <v>8770</v>
      </c>
      <c r="B430" s="103" t="s">
        <v>438</v>
      </c>
    </row>
    <row r="431" spans="1:2" ht="12" customHeight="1" x14ac:dyDescent="0.2">
      <c r="A431" s="104">
        <v>8780</v>
      </c>
      <c r="B431" s="103" t="s">
        <v>439</v>
      </c>
    </row>
    <row r="432" spans="1:2" ht="12" customHeight="1" x14ac:dyDescent="0.2">
      <c r="A432" s="104">
        <v>8790</v>
      </c>
      <c r="B432" s="103" t="s">
        <v>440</v>
      </c>
    </row>
    <row r="433" spans="1:2" ht="12" customHeight="1" x14ac:dyDescent="0.2">
      <c r="A433" s="104">
        <v>8800</v>
      </c>
      <c r="B433" s="103" t="s">
        <v>441</v>
      </c>
    </row>
    <row r="434" spans="1:2" ht="12" customHeight="1" x14ac:dyDescent="0.2">
      <c r="A434" s="104">
        <v>8801</v>
      </c>
      <c r="B434" s="103" t="s">
        <v>442</v>
      </c>
    </row>
    <row r="435" spans="1:2" ht="12" customHeight="1" x14ac:dyDescent="0.2">
      <c r="A435" s="104">
        <v>8900</v>
      </c>
      <c r="B435" s="103" t="s">
        <v>443</v>
      </c>
    </row>
    <row r="436" spans="1:2" ht="12" customHeight="1" x14ac:dyDescent="0.2">
      <c r="A436" s="104">
        <v>8901</v>
      </c>
      <c r="B436" s="103" t="s">
        <v>444</v>
      </c>
    </row>
    <row r="437" spans="1:2" ht="12" customHeight="1" x14ac:dyDescent="0.2">
      <c r="A437" s="104">
        <v>8902</v>
      </c>
      <c r="B437" s="103" t="s">
        <v>445</v>
      </c>
    </row>
    <row r="438" spans="1:2" ht="12" customHeight="1" x14ac:dyDescent="0.2">
      <c r="A438" s="104">
        <v>8903</v>
      </c>
      <c r="B438" s="103" t="s">
        <v>446</v>
      </c>
    </row>
    <row r="439" spans="1:2" ht="12" customHeight="1" x14ac:dyDescent="0.2">
      <c r="A439" s="104">
        <v>9000</v>
      </c>
      <c r="B439" s="103" t="s">
        <v>447</v>
      </c>
    </row>
    <row r="440" spans="1:2" ht="12" customHeight="1" x14ac:dyDescent="0.2">
      <c r="A440" s="104">
        <v>9001</v>
      </c>
      <c r="B440" s="103" t="s">
        <v>448</v>
      </c>
    </row>
    <row r="441" spans="1:2" ht="12" customHeight="1" x14ac:dyDescent="0.2">
      <c r="A441" s="104">
        <v>9009</v>
      </c>
      <c r="B441" s="103" t="s">
        <v>496</v>
      </c>
    </row>
    <row r="442" spans="1:2" ht="12" customHeight="1" x14ac:dyDescent="0.2">
      <c r="A442" s="104">
        <v>9010</v>
      </c>
      <c r="B442" s="103" t="s">
        <v>449</v>
      </c>
    </row>
    <row r="443" spans="1:2" ht="12" customHeight="1" x14ac:dyDescent="0.2">
      <c r="A443" s="104">
        <v>9011</v>
      </c>
      <c r="B443" s="103" t="s">
        <v>450</v>
      </c>
    </row>
    <row r="444" spans="1:2" ht="12" customHeight="1" x14ac:dyDescent="0.2">
      <c r="A444" s="104">
        <v>9019</v>
      </c>
      <c r="B444" s="103" t="s">
        <v>451</v>
      </c>
    </row>
    <row r="445" spans="1:2" ht="12" customHeight="1" x14ac:dyDescent="0.2">
      <c r="A445" s="104">
        <v>9020</v>
      </c>
      <c r="B445" s="103" t="s">
        <v>452</v>
      </c>
    </row>
    <row r="446" spans="1:2" ht="12" customHeight="1" x14ac:dyDescent="0.2">
      <c r="A446" s="104">
        <v>9028</v>
      </c>
      <c r="B446" s="103" t="s">
        <v>453</v>
      </c>
    </row>
    <row r="447" spans="1:2" ht="12" customHeight="1" x14ac:dyDescent="0.2">
      <c r="A447" s="104">
        <v>9029</v>
      </c>
      <c r="B447" s="103" t="s">
        <v>454</v>
      </c>
    </row>
    <row r="448" spans="1:2" ht="12" customHeight="1" x14ac:dyDescent="0.2">
      <c r="A448" s="104">
        <v>9030</v>
      </c>
      <c r="B448" s="103" t="s">
        <v>455</v>
      </c>
    </row>
    <row r="449" spans="1:2" ht="12" customHeight="1" x14ac:dyDescent="0.2">
      <c r="A449" s="104">
        <v>9040</v>
      </c>
      <c r="B449" s="103" t="s">
        <v>456</v>
      </c>
    </row>
    <row r="450" spans="1:2" ht="12" customHeight="1" x14ac:dyDescent="0.2">
      <c r="A450" s="104">
        <v>9041</v>
      </c>
      <c r="B450" s="103" t="s">
        <v>457</v>
      </c>
    </row>
    <row r="451" spans="1:2" ht="12" customHeight="1" x14ac:dyDescent="0.2">
      <c r="A451" s="104">
        <v>9042</v>
      </c>
      <c r="B451" s="103" t="s">
        <v>497</v>
      </c>
    </row>
    <row r="452" spans="1:2" ht="12" customHeight="1" x14ac:dyDescent="0.2">
      <c r="A452" s="104">
        <v>9051</v>
      </c>
      <c r="B452" s="103" t="s">
        <v>458</v>
      </c>
    </row>
    <row r="453" spans="1:2" ht="12" customHeight="1" x14ac:dyDescent="0.2">
      <c r="A453" s="104">
        <v>9052</v>
      </c>
      <c r="B453" s="103" t="s">
        <v>459</v>
      </c>
    </row>
    <row r="454" spans="1:2" ht="12" customHeight="1" x14ac:dyDescent="0.2">
      <c r="A454" s="104">
        <v>9053</v>
      </c>
      <c r="B454" s="103" t="s">
        <v>460</v>
      </c>
    </row>
    <row r="455" spans="1:2" ht="12" customHeight="1" x14ac:dyDescent="0.2">
      <c r="A455" s="104">
        <v>9054</v>
      </c>
      <c r="B455" s="103" t="s">
        <v>461</v>
      </c>
    </row>
    <row r="456" spans="1:2" ht="12" customHeight="1" x14ac:dyDescent="0.2">
      <c r="A456" s="104">
        <v>9060</v>
      </c>
      <c r="B456" s="103" t="s">
        <v>498</v>
      </c>
    </row>
    <row r="457" spans="1:2" ht="12" customHeight="1" x14ac:dyDescent="0.2">
      <c r="A457" s="104">
        <v>9061</v>
      </c>
      <c r="B457" s="103" t="s">
        <v>499</v>
      </c>
    </row>
    <row r="458" spans="1:2" ht="12" customHeight="1" x14ac:dyDescent="0.2">
      <c r="A458" s="104">
        <v>9062</v>
      </c>
      <c r="B458" s="103" t="s">
        <v>500</v>
      </c>
    </row>
    <row r="459" spans="1:2" ht="12" customHeight="1" x14ac:dyDescent="0.2">
      <c r="A459" s="104">
        <v>9063</v>
      </c>
      <c r="B459" s="103" t="s">
        <v>501</v>
      </c>
    </row>
    <row r="460" spans="1:2" ht="12" customHeight="1" x14ac:dyDescent="0.2">
      <c r="A460" s="104">
        <v>9064</v>
      </c>
      <c r="B460" s="103" t="s">
        <v>502</v>
      </c>
    </row>
    <row r="461" spans="1:2" ht="12" customHeight="1" x14ac:dyDescent="0.2">
      <c r="A461" s="104">
        <v>9065</v>
      </c>
      <c r="B461" s="103" t="s">
        <v>503</v>
      </c>
    </row>
    <row r="462" spans="1:2" ht="12" customHeight="1" x14ac:dyDescent="0.2">
      <c r="A462" s="104">
        <v>9066</v>
      </c>
      <c r="B462" s="103" t="s">
        <v>504</v>
      </c>
    </row>
    <row r="463" spans="1:2" ht="12" customHeight="1" x14ac:dyDescent="0.2">
      <c r="A463" s="104">
        <v>9100</v>
      </c>
      <c r="B463" s="103" t="s">
        <v>462</v>
      </c>
    </row>
    <row r="464" spans="1:2" ht="12" customHeight="1" x14ac:dyDescent="0.2">
      <c r="A464" s="104">
        <v>9101</v>
      </c>
      <c r="B464" s="103" t="s">
        <v>463</v>
      </c>
    </row>
    <row r="465" spans="1:2" ht="12" customHeight="1" x14ac:dyDescent="0.2">
      <c r="A465" s="104">
        <v>9109</v>
      </c>
      <c r="B465" s="103" t="s">
        <v>505</v>
      </c>
    </row>
    <row r="466" spans="1:2" ht="12" customHeight="1" x14ac:dyDescent="0.2">
      <c r="A466" s="104">
        <v>9110</v>
      </c>
      <c r="B466" s="103" t="s">
        <v>464</v>
      </c>
    </row>
    <row r="467" spans="1:2" ht="12" customHeight="1" x14ac:dyDescent="0.2">
      <c r="A467" s="104">
        <v>9111</v>
      </c>
      <c r="B467" s="103" t="s">
        <v>465</v>
      </c>
    </row>
    <row r="468" spans="1:2" ht="12" customHeight="1" x14ac:dyDescent="0.2">
      <c r="A468" s="104">
        <v>9119</v>
      </c>
      <c r="B468" s="103" t="s">
        <v>466</v>
      </c>
    </row>
    <row r="469" spans="1:2" ht="12" customHeight="1" x14ac:dyDescent="0.2">
      <c r="A469" s="104">
        <v>9120</v>
      </c>
      <c r="B469" s="103" t="s">
        <v>467</v>
      </c>
    </row>
    <row r="470" spans="1:2" ht="12" customHeight="1" x14ac:dyDescent="0.2">
      <c r="A470" s="104">
        <v>9128</v>
      </c>
      <c r="B470" s="103" t="s">
        <v>468</v>
      </c>
    </row>
    <row r="471" spans="1:2" ht="12" customHeight="1" x14ac:dyDescent="0.2">
      <c r="A471" s="104">
        <v>9129</v>
      </c>
      <c r="B471" s="103" t="s">
        <v>469</v>
      </c>
    </row>
    <row r="472" spans="1:2" ht="12" customHeight="1" x14ac:dyDescent="0.2">
      <c r="A472" s="104">
        <v>9130</v>
      </c>
      <c r="B472" s="103" t="s">
        <v>470</v>
      </c>
    </row>
    <row r="473" spans="1:2" ht="12" customHeight="1" x14ac:dyDescent="0.2">
      <c r="A473" s="104">
        <v>9140</v>
      </c>
      <c r="B473" s="103" t="s">
        <v>471</v>
      </c>
    </row>
    <row r="474" spans="1:2" ht="12" customHeight="1" x14ac:dyDescent="0.2">
      <c r="A474" s="104">
        <v>9141</v>
      </c>
      <c r="B474" s="103" t="s">
        <v>472</v>
      </c>
    </row>
    <row r="475" spans="1:2" ht="12" customHeight="1" x14ac:dyDescent="0.2">
      <c r="A475" s="104">
        <v>9142</v>
      </c>
      <c r="B475" s="103" t="s">
        <v>506</v>
      </c>
    </row>
    <row r="476" spans="1:2" ht="12" customHeight="1" x14ac:dyDescent="0.2">
      <c r="A476" s="104">
        <v>9151</v>
      </c>
      <c r="B476" s="103" t="s">
        <v>458</v>
      </c>
    </row>
    <row r="477" spans="1:2" ht="12" customHeight="1" x14ac:dyDescent="0.2">
      <c r="A477" s="104">
        <v>9152</v>
      </c>
      <c r="B477" s="103" t="s">
        <v>459</v>
      </c>
    </row>
    <row r="478" spans="1:2" ht="12" customHeight="1" x14ac:dyDescent="0.2">
      <c r="A478" s="104">
        <v>9153</v>
      </c>
      <c r="B478" s="103" t="s">
        <v>460</v>
      </c>
    </row>
    <row r="479" spans="1:2" ht="12" customHeight="1" x14ac:dyDescent="0.2">
      <c r="A479" s="104">
        <v>9154</v>
      </c>
      <c r="B479" s="103" t="s">
        <v>461</v>
      </c>
    </row>
    <row r="480" spans="1:2" ht="12" customHeight="1" x14ac:dyDescent="0.2">
      <c r="A480" s="104">
        <v>9160</v>
      </c>
      <c r="B480" s="103" t="s">
        <v>507</v>
      </c>
    </row>
    <row r="481" spans="1:2" ht="12" customHeight="1" x14ac:dyDescent="0.2">
      <c r="A481" s="104">
        <v>9161</v>
      </c>
      <c r="B481" s="103" t="s">
        <v>508</v>
      </c>
    </row>
    <row r="482" spans="1:2" ht="12" customHeight="1" x14ac:dyDescent="0.2">
      <c r="A482" s="104">
        <v>9162</v>
      </c>
      <c r="B482" s="103" t="s">
        <v>509</v>
      </c>
    </row>
    <row r="483" spans="1:2" ht="12" customHeight="1" x14ac:dyDescent="0.2">
      <c r="A483" s="104">
        <v>9163</v>
      </c>
      <c r="B483" s="103" t="s">
        <v>510</v>
      </c>
    </row>
    <row r="484" spans="1:2" ht="12" customHeight="1" x14ac:dyDescent="0.2">
      <c r="A484" s="104">
        <v>9164</v>
      </c>
      <c r="B484" s="103" t="s">
        <v>511</v>
      </c>
    </row>
    <row r="485" spans="1:2" ht="12" customHeight="1" x14ac:dyDescent="0.2">
      <c r="A485" s="104">
        <v>9165</v>
      </c>
      <c r="B485" s="103" t="s">
        <v>512</v>
      </c>
    </row>
    <row r="486" spans="1:2" ht="12" customHeight="1" x14ac:dyDescent="0.2">
      <c r="A486" s="104">
        <v>9166</v>
      </c>
      <c r="B486" s="103" t="s">
        <v>513</v>
      </c>
    </row>
    <row r="487" spans="1:2" ht="12" customHeight="1" x14ac:dyDescent="0.2">
      <c r="A487" s="104">
        <v>9200</v>
      </c>
      <c r="B487" s="103" t="s">
        <v>514</v>
      </c>
    </row>
    <row r="488" spans="1:2" ht="12" customHeight="1" x14ac:dyDescent="0.2">
      <c r="A488" s="104">
        <v>9201</v>
      </c>
      <c r="B488" s="103" t="s">
        <v>515</v>
      </c>
    </row>
    <row r="489" spans="1:2" ht="12" customHeight="1" x14ac:dyDescent="0.2">
      <c r="A489" s="104">
        <v>9210</v>
      </c>
      <c r="B489" s="103" t="s">
        <v>516</v>
      </c>
    </row>
    <row r="490" spans="1:2" ht="12" customHeight="1" x14ac:dyDescent="0.2">
      <c r="A490" s="104">
        <v>9211</v>
      </c>
      <c r="B490" s="103" t="s">
        <v>517</v>
      </c>
    </row>
    <row r="491" spans="1:2" ht="12" customHeight="1" x14ac:dyDescent="0.2">
      <c r="A491" s="104">
        <v>9300</v>
      </c>
      <c r="B491" s="103" t="s">
        <v>518</v>
      </c>
    </row>
    <row r="492" spans="1:2" ht="12" customHeight="1" x14ac:dyDescent="0.2">
      <c r="A492" s="104">
        <v>9311</v>
      </c>
      <c r="B492" s="103" t="s">
        <v>519</v>
      </c>
    </row>
    <row r="493" spans="1:2" ht="12" customHeight="1" x14ac:dyDescent="0.2">
      <c r="A493" s="82"/>
      <c r="B493"/>
    </row>
    <row r="494" spans="1:2" ht="12" customHeight="1" x14ac:dyDescent="0.2">
      <c r="A494" s="82"/>
      <c r="B494"/>
    </row>
    <row r="495" spans="1:2" ht="12" customHeight="1" x14ac:dyDescent="0.2">
      <c r="A495" s="82"/>
      <c r="B495"/>
    </row>
    <row r="496" spans="1:2" ht="12" customHeight="1" x14ac:dyDescent="0.2">
      <c r="A496" s="82"/>
      <c r="B496"/>
    </row>
    <row r="497" spans="1:2" ht="12" customHeight="1" x14ac:dyDescent="0.2">
      <c r="A497" s="82"/>
      <c r="B497"/>
    </row>
    <row r="498" spans="1:2" ht="12" customHeight="1" x14ac:dyDescent="0.2">
      <c r="A498" s="82"/>
      <c r="B498"/>
    </row>
    <row r="499" spans="1:2" ht="12" customHeight="1" x14ac:dyDescent="0.2">
      <c r="A499" s="82"/>
      <c r="B499"/>
    </row>
    <row r="500" spans="1:2" ht="12" customHeight="1" x14ac:dyDescent="0.2">
      <c r="A500" s="82"/>
      <c r="B500"/>
    </row>
    <row r="501" spans="1:2" ht="12" customHeight="1" x14ac:dyDescent="0.15">
      <c r="B501" s="3"/>
    </row>
    <row r="502" spans="1:2" ht="12" customHeight="1" x14ac:dyDescent="0.15">
      <c r="B502" s="3"/>
    </row>
    <row r="503" spans="1:2" ht="12" customHeight="1" x14ac:dyDescent="0.15">
      <c r="B503" s="3"/>
    </row>
    <row r="504" spans="1:2" ht="12" customHeight="1" x14ac:dyDescent="0.15">
      <c r="B504" s="3"/>
    </row>
    <row r="505" spans="1:2" ht="12" customHeight="1" x14ac:dyDescent="0.15">
      <c r="B505" s="3"/>
    </row>
    <row r="506" spans="1:2" ht="12" customHeight="1" x14ac:dyDescent="0.15">
      <c r="B506" s="3"/>
    </row>
    <row r="507" spans="1:2" ht="12" customHeight="1" x14ac:dyDescent="0.15">
      <c r="B507" s="3"/>
    </row>
    <row r="508" spans="1:2" ht="12" customHeight="1" x14ac:dyDescent="0.15">
      <c r="B508" s="3"/>
    </row>
    <row r="509" spans="1:2" ht="12" customHeight="1" x14ac:dyDescent="0.15">
      <c r="B509" s="3"/>
    </row>
    <row r="510" spans="1:2" ht="12" customHeight="1" x14ac:dyDescent="0.15">
      <c r="B510" s="3"/>
    </row>
    <row r="511" spans="1:2" ht="12" customHeight="1" x14ac:dyDescent="0.15">
      <c r="B511" s="3"/>
    </row>
    <row r="512" spans="1:2" ht="12" customHeight="1" x14ac:dyDescent="0.15">
      <c r="B512" s="3"/>
    </row>
    <row r="513" spans="2:2" ht="12" customHeight="1" x14ac:dyDescent="0.15">
      <c r="B513" s="3"/>
    </row>
    <row r="514" spans="2:2" ht="12" customHeight="1" x14ac:dyDescent="0.15">
      <c r="B514" s="3"/>
    </row>
    <row r="515" spans="2:2" ht="12" customHeight="1" x14ac:dyDescent="0.15">
      <c r="B515" s="3"/>
    </row>
    <row r="516" spans="2:2" ht="12" customHeight="1" x14ac:dyDescent="0.15">
      <c r="B516" s="3"/>
    </row>
    <row r="517" spans="2:2" ht="12" customHeight="1" x14ac:dyDescent="0.15">
      <c r="B517" s="3"/>
    </row>
    <row r="518" spans="2:2" ht="12" customHeight="1" x14ac:dyDescent="0.15">
      <c r="B518" s="3"/>
    </row>
    <row r="519" spans="2:2" ht="12" customHeight="1" x14ac:dyDescent="0.15">
      <c r="B519" s="3"/>
    </row>
    <row r="520" spans="2:2" ht="12" customHeight="1" x14ac:dyDescent="0.15">
      <c r="B520" s="3"/>
    </row>
    <row r="521" spans="2:2" ht="12" customHeight="1" x14ac:dyDescent="0.15">
      <c r="B521" s="3"/>
    </row>
    <row r="522" spans="2:2" ht="12" customHeight="1" x14ac:dyDescent="0.15">
      <c r="B522" s="3"/>
    </row>
    <row r="523" spans="2:2" ht="12" customHeight="1" x14ac:dyDescent="0.15">
      <c r="B523" s="3"/>
    </row>
    <row r="524" spans="2:2" ht="12" customHeight="1" x14ac:dyDescent="0.15">
      <c r="B524" s="3"/>
    </row>
    <row r="525" spans="2:2" ht="12" customHeight="1" x14ac:dyDescent="0.15">
      <c r="B525" s="3"/>
    </row>
    <row r="526" spans="2:2" ht="12" customHeight="1" x14ac:dyDescent="0.15">
      <c r="B526" s="3"/>
    </row>
    <row r="527" spans="2:2" ht="12" customHeight="1" x14ac:dyDescent="0.15">
      <c r="B527" s="3"/>
    </row>
    <row r="528" spans="2:2" ht="12" customHeight="1" x14ac:dyDescent="0.15">
      <c r="B528" s="3"/>
    </row>
    <row r="529" spans="1:2" ht="12" customHeight="1" x14ac:dyDescent="0.15">
      <c r="B529" s="3"/>
    </row>
    <row r="530" spans="1:2" ht="12" customHeight="1" x14ac:dyDescent="0.15">
      <c r="B530" s="3"/>
    </row>
    <row r="531" spans="1:2" ht="12" customHeight="1" x14ac:dyDescent="0.15">
      <c r="A531" s="5"/>
      <c r="B531" s="5"/>
    </row>
    <row r="532" spans="1:2" ht="12" customHeight="1" x14ac:dyDescent="0.15">
      <c r="B532" s="3"/>
    </row>
    <row r="533" spans="1:2" s="5" customFormat="1" ht="12" customHeight="1" x14ac:dyDescent="0.15">
      <c r="A533" s="3"/>
      <c r="B533" s="3"/>
    </row>
    <row r="534" spans="1:2" ht="12" customHeight="1" x14ac:dyDescent="0.15">
      <c r="B534" s="3"/>
    </row>
    <row r="535" spans="1:2" ht="12" customHeight="1" x14ac:dyDescent="0.15">
      <c r="B535" s="3"/>
    </row>
    <row r="536" spans="1:2" ht="12" customHeight="1" x14ac:dyDescent="0.15">
      <c r="B536" s="3"/>
    </row>
    <row r="537" spans="1:2" ht="12" customHeight="1" x14ac:dyDescent="0.15">
      <c r="B537" s="3"/>
    </row>
    <row r="538" spans="1:2" ht="12" customHeight="1" x14ac:dyDescent="0.15">
      <c r="B538" s="3"/>
    </row>
    <row r="539" spans="1:2" ht="12" customHeight="1" x14ac:dyDescent="0.15">
      <c r="B539" s="3"/>
    </row>
    <row r="540" spans="1:2" ht="12" customHeight="1" x14ac:dyDescent="0.15">
      <c r="B540" s="3"/>
    </row>
    <row r="541" spans="1:2" ht="12" customHeight="1" x14ac:dyDescent="0.15">
      <c r="B541" s="3"/>
    </row>
    <row r="542" spans="1:2" ht="12" customHeight="1" x14ac:dyDescent="0.15">
      <c r="B542" s="3"/>
    </row>
    <row r="543" spans="1:2" ht="12" customHeight="1" x14ac:dyDescent="0.15">
      <c r="B543" s="3"/>
    </row>
    <row r="544" spans="1:2" ht="12" customHeight="1" x14ac:dyDescent="0.15">
      <c r="B544" s="3"/>
    </row>
    <row r="545" spans="2:2" ht="12" customHeight="1" x14ac:dyDescent="0.15">
      <c r="B545" s="3"/>
    </row>
    <row r="546" spans="2:2" ht="12" customHeight="1" x14ac:dyDescent="0.15">
      <c r="B546" s="3"/>
    </row>
    <row r="547" spans="2:2" ht="12" customHeight="1" x14ac:dyDescent="0.15">
      <c r="B547" s="3"/>
    </row>
    <row r="548" spans="2:2" ht="12" customHeight="1" x14ac:dyDescent="0.15">
      <c r="B548" s="3"/>
    </row>
    <row r="549" spans="2:2" ht="12" customHeight="1" x14ac:dyDescent="0.15">
      <c r="B549" s="3"/>
    </row>
    <row r="550" spans="2:2" ht="12" customHeight="1" x14ac:dyDescent="0.15">
      <c r="B550" s="3"/>
    </row>
    <row r="551" spans="2:2" ht="12" customHeight="1" x14ac:dyDescent="0.15">
      <c r="B551" s="3"/>
    </row>
    <row r="552" spans="2:2" ht="12" customHeight="1" x14ac:dyDescent="0.15">
      <c r="B552" s="3"/>
    </row>
    <row r="553" spans="2:2" ht="12" customHeight="1" x14ac:dyDescent="0.15">
      <c r="B553" s="3"/>
    </row>
    <row r="554" spans="2:2" ht="12" customHeight="1" x14ac:dyDescent="0.15">
      <c r="B554" s="3"/>
    </row>
    <row r="555" spans="2:2" ht="12" customHeight="1" x14ac:dyDescent="0.15">
      <c r="B555" s="3"/>
    </row>
    <row r="556" spans="2:2" ht="12" customHeight="1" x14ac:dyDescent="0.15">
      <c r="B556" s="3"/>
    </row>
    <row r="557" spans="2:2" ht="12" customHeight="1" x14ac:dyDescent="0.15">
      <c r="B557" s="3"/>
    </row>
    <row r="558" spans="2:2" ht="12" customHeight="1" x14ac:dyDescent="0.15">
      <c r="B558" s="3"/>
    </row>
    <row r="559" spans="2:2" ht="12" customHeight="1" x14ac:dyDescent="0.15">
      <c r="B559" s="3"/>
    </row>
    <row r="560" spans="2:2" ht="12" customHeight="1" x14ac:dyDescent="0.15">
      <c r="B560" s="3"/>
    </row>
    <row r="561" spans="2:2" ht="12" customHeight="1" x14ac:dyDescent="0.15">
      <c r="B561" s="3"/>
    </row>
    <row r="562" spans="2:2" ht="12" customHeight="1" x14ac:dyDescent="0.15">
      <c r="B562" s="3"/>
    </row>
    <row r="563" spans="2:2" ht="12" customHeight="1" x14ac:dyDescent="0.15">
      <c r="B563" s="3"/>
    </row>
    <row r="564" spans="2:2" ht="12" customHeight="1" x14ac:dyDescent="0.15">
      <c r="B564" s="3"/>
    </row>
    <row r="565" spans="2:2" ht="12" customHeight="1" x14ac:dyDescent="0.15">
      <c r="B565" s="3"/>
    </row>
    <row r="566" spans="2:2" ht="12" customHeight="1" x14ac:dyDescent="0.15">
      <c r="B566" s="3"/>
    </row>
    <row r="567" spans="2:2" ht="12" customHeight="1" x14ac:dyDescent="0.15">
      <c r="B567" s="3"/>
    </row>
    <row r="568" spans="2:2" ht="12" customHeight="1" x14ac:dyDescent="0.15">
      <c r="B568" s="3"/>
    </row>
    <row r="569" spans="2:2" ht="12" customHeight="1" x14ac:dyDescent="0.15">
      <c r="B569" s="3"/>
    </row>
    <row r="570" spans="2:2" ht="12" customHeight="1" x14ac:dyDescent="0.15">
      <c r="B570" s="3"/>
    </row>
    <row r="571" spans="2:2" ht="12" customHeight="1" x14ac:dyDescent="0.15">
      <c r="B571" s="3"/>
    </row>
    <row r="572" spans="2:2" ht="12" customHeight="1" x14ac:dyDescent="0.15">
      <c r="B572" s="3"/>
    </row>
    <row r="573" spans="2:2" ht="12" customHeight="1" x14ac:dyDescent="0.15">
      <c r="B573" s="3"/>
    </row>
    <row r="574" spans="2:2" ht="12" customHeight="1" x14ac:dyDescent="0.15">
      <c r="B574" s="3"/>
    </row>
    <row r="575" spans="2:2" ht="12" customHeight="1" x14ac:dyDescent="0.15">
      <c r="B575" s="3"/>
    </row>
    <row r="576" spans="2:2" ht="12" customHeight="1" x14ac:dyDescent="0.15">
      <c r="B576" s="3"/>
    </row>
    <row r="577" spans="1:2" ht="12" customHeight="1" x14ac:dyDescent="0.15">
      <c r="B577" s="3"/>
    </row>
    <row r="578" spans="1:2" ht="12" customHeight="1" x14ac:dyDescent="0.15">
      <c r="B578" s="3"/>
    </row>
    <row r="579" spans="1:2" x14ac:dyDescent="0.15">
      <c r="B579" s="3"/>
    </row>
    <row r="580" spans="1:2" x14ac:dyDescent="0.15">
      <c r="B580" s="3"/>
    </row>
    <row r="581" spans="1:2" x14ac:dyDescent="0.15">
      <c r="B581" s="3"/>
    </row>
    <row r="582" spans="1:2" x14ac:dyDescent="0.15">
      <c r="A582" s="2"/>
      <c r="B582" s="2"/>
    </row>
    <row r="583" spans="1:2" x14ac:dyDescent="0.15">
      <c r="B583" s="3"/>
    </row>
    <row r="584" spans="1:2" x14ac:dyDescent="0.15">
      <c r="A584" s="2"/>
      <c r="B584" s="2"/>
    </row>
    <row r="585" spans="1:2" x14ac:dyDescent="0.15">
      <c r="B585" s="3"/>
    </row>
    <row r="586" spans="1:2" x14ac:dyDescent="0.15">
      <c r="A586" s="2"/>
      <c r="B586" s="2"/>
    </row>
    <row r="587" spans="1:2" x14ac:dyDescent="0.15">
      <c r="B587" s="3"/>
    </row>
    <row r="588" spans="1:2" x14ac:dyDescent="0.15">
      <c r="B588" s="3"/>
    </row>
    <row r="589" spans="1:2" x14ac:dyDescent="0.15">
      <c r="B589" s="3"/>
    </row>
    <row r="590" spans="1:2" x14ac:dyDescent="0.15">
      <c r="B590" s="3"/>
    </row>
    <row r="591" spans="1:2" x14ac:dyDescent="0.15">
      <c r="A591" s="2"/>
      <c r="B591" s="2"/>
    </row>
    <row r="592" spans="1:2" x14ac:dyDescent="0.15">
      <c r="B592" s="3"/>
    </row>
    <row r="593" spans="1:2" x14ac:dyDescent="0.15">
      <c r="B593" s="3"/>
    </row>
    <row r="594" spans="1:2" x14ac:dyDescent="0.15">
      <c r="B594" s="3"/>
    </row>
    <row r="595" spans="1:2" x14ac:dyDescent="0.15">
      <c r="A595" s="2"/>
      <c r="B595" s="2"/>
    </row>
    <row r="596" spans="1:2" x14ac:dyDescent="0.15">
      <c r="B596" s="3"/>
    </row>
    <row r="597" spans="1:2" x14ac:dyDescent="0.15">
      <c r="B597" s="3"/>
    </row>
    <row r="598" spans="1:2" x14ac:dyDescent="0.15">
      <c r="B598" s="3"/>
    </row>
    <row r="599" spans="1:2" x14ac:dyDescent="0.15">
      <c r="B599" s="3"/>
    </row>
    <row r="600" spans="1:2" x14ac:dyDescent="0.15">
      <c r="A600" s="2"/>
      <c r="B600" s="2"/>
    </row>
    <row r="601" spans="1:2" x14ac:dyDescent="0.15">
      <c r="B601" s="3"/>
    </row>
    <row r="602" spans="1:2" x14ac:dyDescent="0.15">
      <c r="B602" s="3"/>
    </row>
    <row r="603" spans="1:2" x14ac:dyDescent="0.15">
      <c r="B603" s="3"/>
    </row>
    <row r="604" spans="1:2" x14ac:dyDescent="0.15">
      <c r="B604" s="3"/>
    </row>
    <row r="605" spans="1:2" x14ac:dyDescent="0.15">
      <c r="A605" s="2"/>
      <c r="B605" s="2"/>
    </row>
    <row r="606" spans="1:2" x14ac:dyDescent="0.15">
      <c r="B606" s="3"/>
    </row>
    <row r="607" spans="1:2" x14ac:dyDescent="0.15">
      <c r="B607" s="3"/>
    </row>
    <row r="608" spans="1:2" x14ac:dyDescent="0.15">
      <c r="A608" s="2"/>
      <c r="B608" s="2"/>
    </row>
    <row r="609" spans="1:2" x14ac:dyDescent="0.15">
      <c r="B609" s="3"/>
    </row>
    <row r="610" spans="1:2" x14ac:dyDescent="0.15">
      <c r="B610" s="3"/>
    </row>
    <row r="611" spans="1:2" x14ac:dyDescent="0.15">
      <c r="B611" s="3"/>
    </row>
    <row r="612" spans="1:2" x14ac:dyDescent="0.15">
      <c r="B612" s="3"/>
    </row>
    <row r="613" spans="1:2" x14ac:dyDescent="0.15">
      <c r="A613" s="2"/>
      <c r="B613" s="2"/>
    </row>
    <row r="614" spans="1:2" x14ac:dyDescent="0.15">
      <c r="B614" s="3"/>
    </row>
    <row r="615" spans="1:2" x14ac:dyDescent="0.15">
      <c r="B615" s="3"/>
    </row>
    <row r="616" spans="1:2" x14ac:dyDescent="0.15">
      <c r="B616" s="3"/>
    </row>
    <row r="617" spans="1:2" x14ac:dyDescent="0.15">
      <c r="B617" s="3"/>
    </row>
    <row r="618" spans="1:2" x14ac:dyDescent="0.15">
      <c r="B618" s="3"/>
    </row>
    <row r="619" spans="1:2" x14ac:dyDescent="0.15">
      <c r="B619" s="3"/>
    </row>
    <row r="620" spans="1:2" x14ac:dyDescent="0.15">
      <c r="A620" s="2"/>
      <c r="B620" s="2"/>
    </row>
    <row r="621" spans="1:2" x14ac:dyDescent="0.15">
      <c r="B621" s="3"/>
    </row>
    <row r="622" spans="1:2" x14ac:dyDescent="0.15">
      <c r="A622" s="2"/>
      <c r="B622" s="2"/>
    </row>
    <row r="623" spans="1:2" x14ac:dyDescent="0.15">
      <c r="B623" s="3"/>
    </row>
    <row r="624" spans="1:2" x14ac:dyDescent="0.15">
      <c r="B624" s="3"/>
    </row>
    <row r="625" spans="1:2" x14ac:dyDescent="0.15">
      <c r="B625" s="3"/>
    </row>
    <row r="626" spans="1:2" x14ac:dyDescent="0.15">
      <c r="B626" s="3"/>
    </row>
    <row r="627" spans="1:2" x14ac:dyDescent="0.15">
      <c r="A627" s="2"/>
      <c r="B627" s="2"/>
    </row>
    <row r="628" spans="1:2" x14ac:dyDescent="0.15">
      <c r="B628" s="3"/>
    </row>
    <row r="629" spans="1:2" x14ac:dyDescent="0.15">
      <c r="B629" s="3"/>
    </row>
    <row r="630" spans="1:2" x14ac:dyDescent="0.15">
      <c r="A630" s="2"/>
      <c r="B630" s="2"/>
    </row>
    <row r="631" spans="1:2" x14ac:dyDescent="0.15">
      <c r="B631" s="3"/>
    </row>
    <row r="632" spans="1:2" x14ac:dyDescent="0.15">
      <c r="B632" s="3"/>
    </row>
    <row r="633" spans="1:2" x14ac:dyDescent="0.15">
      <c r="B633" s="3"/>
    </row>
    <row r="634" spans="1:2" x14ac:dyDescent="0.15">
      <c r="B634" s="3"/>
    </row>
    <row r="635" spans="1:2" x14ac:dyDescent="0.15">
      <c r="A635" s="2"/>
      <c r="B635" s="2"/>
    </row>
    <row r="636" spans="1:2" x14ac:dyDescent="0.15">
      <c r="B636" s="3"/>
    </row>
    <row r="637" spans="1:2" x14ac:dyDescent="0.15">
      <c r="A637" s="2"/>
      <c r="B637" s="2"/>
    </row>
    <row r="638" spans="1:2" x14ac:dyDescent="0.15">
      <c r="B638" s="3"/>
    </row>
    <row r="639" spans="1:2" x14ac:dyDescent="0.15">
      <c r="A639" s="2"/>
      <c r="B639" s="2"/>
    </row>
    <row r="640" spans="1:2" x14ac:dyDescent="0.15">
      <c r="B640" s="3"/>
    </row>
    <row r="641" spans="1:2" x14ac:dyDescent="0.15">
      <c r="B641" s="3"/>
    </row>
    <row r="642" spans="1:2" x14ac:dyDescent="0.15">
      <c r="A642" s="2"/>
      <c r="B642" s="2"/>
    </row>
    <row r="643" spans="1:2" x14ac:dyDescent="0.15">
      <c r="B643" s="3"/>
    </row>
    <row r="644" spans="1:2" x14ac:dyDescent="0.15">
      <c r="B644" s="3"/>
    </row>
    <row r="645" spans="1:2" x14ac:dyDescent="0.15">
      <c r="A645" s="2"/>
      <c r="B645" s="2"/>
    </row>
    <row r="646" spans="1:2" x14ac:dyDescent="0.15">
      <c r="B646" s="3"/>
    </row>
    <row r="647" spans="1:2" x14ac:dyDescent="0.15">
      <c r="B647" s="3"/>
    </row>
    <row r="648" spans="1:2" x14ac:dyDescent="0.15">
      <c r="B648" s="3"/>
    </row>
    <row r="649" spans="1:2" x14ac:dyDescent="0.15">
      <c r="A649" s="2"/>
      <c r="B649" s="2"/>
    </row>
    <row r="650" spans="1:2" x14ac:dyDescent="0.15">
      <c r="B650" s="3"/>
    </row>
    <row r="651" spans="1:2" x14ac:dyDescent="0.15">
      <c r="A651" s="2"/>
      <c r="B651" s="2"/>
    </row>
    <row r="652" spans="1:2" x14ac:dyDescent="0.15">
      <c r="B652" s="3"/>
    </row>
    <row r="653" spans="1:2" x14ac:dyDescent="0.15">
      <c r="A653" s="2"/>
      <c r="B653" s="2"/>
    </row>
    <row r="654" spans="1:2" x14ac:dyDescent="0.15">
      <c r="B654" s="3"/>
    </row>
    <row r="655" spans="1:2" x14ac:dyDescent="0.15">
      <c r="B655" s="3"/>
    </row>
    <row r="656" spans="1:2" x14ac:dyDescent="0.15">
      <c r="B656" s="3"/>
    </row>
    <row r="657" spans="1:2" x14ac:dyDescent="0.15">
      <c r="B657" s="3"/>
    </row>
    <row r="658" spans="1:2" x14ac:dyDescent="0.15">
      <c r="B658" s="3"/>
    </row>
    <row r="659" spans="1:2" x14ac:dyDescent="0.15">
      <c r="B659" s="3"/>
    </row>
    <row r="660" spans="1:2" x14ac:dyDescent="0.15">
      <c r="B660" s="3"/>
    </row>
    <row r="661" spans="1:2" x14ac:dyDescent="0.15">
      <c r="B661" s="3"/>
    </row>
    <row r="662" spans="1:2" x14ac:dyDescent="0.15">
      <c r="A662" s="2"/>
      <c r="B662" s="2"/>
    </row>
    <row r="663" spans="1:2" x14ac:dyDescent="0.15">
      <c r="B663" s="3"/>
    </row>
    <row r="664" spans="1:2" ht="14.25" customHeight="1" x14ac:dyDescent="0.15">
      <c r="B664" s="3"/>
    </row>
    <row r="665" spans="1:2" x14ac:dyDescent="0.15">
      <c r="B665" s="3"/>
    </row>
    <row r="666" spans="1:2" x14ac:dyDescent="0.15">
      <c r="B666" s="3"/>
    </row>
    <row r="667" spans="1:2" x14ac:dyDescent="0.15">
      <c r="B667" s="3"/>
    </row>
    <row r="668" spans="1:2" x14ac:dyDescent="0.15">
      <c r="B668" s="3"/>
    </row>
    <row r="669" spans="1:2" x14ac:dyDescent="0.15">
      <c r="B669" s="3"/>
    </row>
    <row r="670" spans="1:2" x14ac:dyDescent="0.15">
      <c r="B670" s="3"/>
    </row>
    <row r="671" spans="1:2" x14ac:dyDescent="0.15">
      <c r="B671" s="3"/>
    </row>
    <row r="672" spans="1:2" x14ac:dyDescent="0.15">
      <c r="B672" s="3"/>
    </row>
    <row r="673" spans="1:2" x14ac:dyDescent="0.15">
      <c r="B673" s="3"/>
    </row>
    <row r="674" spans="1:2" x14ac:dyDescent="0.15">
      <c r="B674" s="3"/>
    </row>
    <row r="675" spans="1:2" x14ac:dyDescent="0.15">
      <c r="B675" s="3"/>
    </row>
    <row r="676" spans="1:2" x14ac:dyDescent="0.15">
      <c r="A676" s="2"/>
      <c r="B676" s="2"/>
    </row>
    <row r="677" spans="1:2" x14ac:dyDescent="0.15">
      <c r="B677" s="3"/>
    </row>
    <row r="678" spans="1:2" x14ac:dyDescent="0.15">
      <c r="B678" s="3"/>
    </row>
    <row r="679" spans="1:2" x14ac:dyDescent="0.15">
      <c r="A679" s="2"/>
      <c r="B679" s="2"/>
    </row>
    <row r="680" spans="1:2" x14ac:dyDescent="0.15">
      <c r="B680" s="3"/>
    </row>
    <row r="681" spans="1:2" x14ac:dyDescent="0.15">
      <c r="A681" s="2"/>
      <c r="B681" s="2"/>
    </row>
    <row r="682" spans="1:2" x14ac:dyDescent="0.15">
      <c r="B682" s="3"/>
    </row>
    <row r="683" spans="1:2" x14ac:dyDescent="0.15">
      <c r="A683" s="2"/>
      <c r="B683" s="2"/>
    </row>
    <row r="684" spans="1:2" x14ac:dyDescent="0.15">
      <c r="B684" s="3"/>
    </row>
    <row r="685" spans="1:2" x14ac:dyDescent="0.15">
      <c r="B685" s="3"/>
    </row>
    <row r="686" spans="1:2" x14ac:dyDescent="0.15">
      <c r="B686" s="3"/>
    </row>
    <row r="687" spans="1:2" x14ac:dyDescent="0.15">
      <c r="A687" s="2"/>
      <c r="B687" s="2"/>
    </row>
    <row r="688" spans="1:2" x14ac:dyDescent="0.15">
      <c r="B688" s="3"/>
    </row>
    <row r="689" spans="1:2" x14ac:dyDescent="0.15">
      <c r="A689" s="2"/>
      <c r="B689" s="2"/>
    </row>
    <row r="690" spans="1:2" x14ac:dyDescent="0.15">
      <c r="B690" s="3"/>
    </row>
    <row r="691" spans="1:2" x14ac:dyDescent="0.15">
      <c r="A691" s="2"/>
      <c r="B691" s="2"/>
    </row>
    <row r="692" spans="1:2" x14ac:dyDescent="0.15">
      <c r="B692" s="3"/>
    </row>
    <row r="693" spans="1:2" x14ac:dyDescent="0.15">
      <c r="A693" s="2"/>
      <c r="B693" s="2"/>
    </row>
    <row r="694" spans="1:2" x14ac:dyDescent="0.15">
      <c r="B694" s="3"/>
    </row>
    <row r="695" spans="1:2" x14ac:dyDescent="0.15">
      <c r="B695" s="3"/>
    </row>
    <row r="696" spans="1:2" x14ac:dyDescent="0.15">
      <c r="A696" s="2"/>
      <c r="B696" s="2"/>
    </row>
    <row r="697" spans="1:2" x14ac:dyDescent="0.15">
      <c r="B697" s="3"/>
    </row>
    <row r="698" spans="1:2" x14ac:dyDescent="0.15">
      <c r="A698" s="2"/>
      <c r="B698" s="2"/>
    </row>
    <row r="699" spans="1:2" x14ac:dyDescent="0.15">
      <c r="B699" s="3"/>
    </row>
    <row r="700" spans="1:2" x14ac:dyDescent="0.15">
      <c r="B700" s="3"/>
    </row>
    <row r="701" spans="1:2" x14ac:dyDescent="0.15">
      <c r="A701" s="2"/>
      <c r="B701" s="2"/>
    </row>
    <row r="702" spans="1:2" x14ac:dyDescent="0.15">
      <c r="B702" s="3"/>
    </row>
    <row r="703" spans="1:2" x14ac:dyDescent="0.15">
      <c r="A703" s="2"/>
      <c r="B703" s="2"/>
    </row>
    <row r="704" spans="1:2" x14ac:dyDescent="0.15">
      <c r="A704" s="2"/>
      <c r="B704" s="2"/>
    </row>
    <row r="705" spans="1:2" x14ac:dyDescent="0.15">
      <c r="B705" s="3"/>
    </row>
    <row r="706" spans="1:2" x14ac:dyDescent="0.15">
      <c r="A706" s="2"/>
      <c r="B706" s="2"/>
    </row>
    <row r="707" spans="1:2" x14ac:dyDescent="0.15">
      <c r="A707" s="2"/>
      <c r="B707" s="2"/>
    </row>
    <row r="708" spans="1:2" x14ac:dyDescent="0.15">
      <c r="B708" s="3"/>
    </row>
    <row r="709" spans="1:2" x14ac:dyDescent="0.15">
      <c r="A709" s="2"/>
      <c r="B709" s="2"/>
    </row>
    <row r="710" spans="1:2" x14ac:dyDescent="0.15">
      <c r="B710" s="3"/>
    </row>
    <row r="711" spans="1:2" x14ac:dyDescent="0.15">
      <c r="A711" s="2"/>
      <c r="B711" s="2"/>
    </row>
    <row r="712" spans="1:2" x14ac:dyDescent="0.15">
      <c r="B712" s="3"/>
    </row>
    <row r="713" spans="1:2" x14ac:dyDescent="0.15">
      <c r="B713" s="3"/>
    </row>
    <row r="714" spans="1:2" x14ac:dyDescent="0.15">
      <c r="B714" s="3"/>
    </row>
    <row r="715" spans="1:2" x14ac:dyDescent="0.15">
      <c r="A715" s="2"/>
      <c r="B715" s="2"/>
    </row>
    <row r="716" spans="1:2" x14ac:dyDescent="0.15">
      <c r="B716" s="3"/>
    </row>
    <row r="717" spans="1:2" x14ac:dyDescent="0.15">
      <c r="A717" s="2"/>
      <c r="B717" s="2"/>
    </row>
    <row r="718" spans="1:2" x14ac:dyDescent="0.15">
      <c r="B718" s="3"/>
    </row>
    <row r="719" spans="1:2" x14ac:dyDescent="0.15">
      <c r="A719" s="2"/>
      <c r="B719" s="2"/>
    </row>
    <row r="720" spans="1:2" x14ac:dyDescent="0.15">
      <c r="B720" s="3"/>
    </row>
    <row r="721" spans="1:2" x14ac:dyDescent="0.15">
      <c r="A721" s="2"/>
      <c r="B721" s="2"/>
    </row>
    <row r="722" spans="1:2" x14ac:dyDescent="0.15">
      <c r="B722" s="3"/>
    </row>
    <row r="723" spans="1:2" x14ac:dyDescent="0.15">
      <c r="A723" s="2"/>
      <c r="B723" s="2"/>
    </row>
    <row r="724" spans="1:2" x14ac:dyDescent="0.15">
      <c r="B724" s="3"/>
    </row>
    <row r="725" spans="1:2" x14ac:dyDescent="0.15">
      <c r="B725" s="3"/>
    </row>
    <row r="726" spans="1:2" x14ac:dyDescent="0.15">
      <c r="A726" s="2"/>
      <c r="B726" s="2"/>
    </row>
    <row r="727" spans="1:2" x14ac:dyDescent="0.15">
      <c r="B727" s="3"/>
    </row>
    <row r="728" spans="1:2" x14ac:dyDescent="0.15">
      <c r="B728" s="3"/>
    </row>
    <row r="729" spans="1:2" x14ac:dyDescent="0.15">
      <c r="A729" s="2"/>
      <c r="B729" s="2"/>
    </row>
    <row r="730" spans="1:2" x14ac:dyDescent="0.15">
      <c r="B730" s="3"/>
    </row>
    <row r="731" spans="1:2" x14ac:dyDescent="0.15">
      <c r="B731" s="3"/>
    </row>
    <row r="732" spans="1:2" x14ac:dyDescent="0.15">
      <c r="B732" s="3"/>
    </row>
    <row r="733" spans="1:2" x14ac:dyDescent="0.15">
      <c r="B733" s="3"/>
    </row>
    <row r="734" spans="1:2" x14ac:dyDescent="0.15">
      <c r="B734" s="3"/>
    </row>
    <row r="735" spans="1:2" x14ac:dyDescent="0.15">
      <c r="B735" s="3"/>
    </row>
    <row r="736" spans="1:2" x14ac:dyDescent="0.15">
      <c r="B736" s="3"/>
    </row>
    <row r="737" spans="1:2" x14ac:dyDescent="0.15">
      <c r="A737" s="2"/>
      <c r="B737" s="2"/>
    </row>
    <row r="738" spans="1:2" x14ac:dyDescent="0.15">
      <c r="B738" s="3"/>
    </row>
    <row r="739" spans="1:2" x14ac:dyDescent="0.15">
      <c r="A739" s="2"/>
      <c r="B739" s="2"/>
    </row>
    <row r="740" spans="1:2" x14ac:dyDescent="0.15">
      <c r="A740" s="2"/>
      <c r="B740" s="2"/>
    </row>
    <row r="741" spans="1:2" x14ac:dyDescent="0.15">
      <c r="A741" s="2"/>
      <c r="B741" s="2"/>
    </row>
    <row r="742" spans="1:2" x14ac:dyDescent="0.15">
      <c r="B742" s="3"/>
    </row>
    <row r="743" spans="1:2" x14ac:dyDescent="0.15">
      <c r="B743" s="3"/>
    </row>
    <row r="744" spans="1:2" x14ac:dyDescent="0.15">
      <c r="B744" s="3"/>
    </row>
    <row r="745" spans="1:2" x14ac:dyDescent="0.15">
      <c r="B745" s="3"/>
    </row>
    <row r="746" spans="1:2" x14ac:dyDescent="0.15">
      <c r="B746" s="3"/>
    </row>
    <row r="747" spans="1:2" x14ac:dyDescent="0.15">
      <c r="B747" s="3"/>
    </row>
    <row r="748" spans="1:2" x14ac:dyDescent="0.15">
      <c r="A748" s="2"/>
      <c r="B748" s="2"/>
    </row>
    <row r="749" spans="1:2" x14ac:dyDescent="0.15">
      <c r="B749" s="3"/>
    </row>
    <row r="750" spans="1:2" x14ac:dyDescent="0.15">
      <c r="B750" s="3"/>
    </row>
    <row r="751" spans="1:2" x14ac:dyDescent="0.15">
      <c r="A751" s="2"/>
      <c r="B751" s="2"/>
    </row>
    <row r="752" spans="1:2" x14ac:dyDescent="0.15">
      <c r="B752" s="3"/>
    </row>
    <row r="753" spans="2:2" x14ac:dyDescent="0.15">
      <c r="B753" s="3"/>
    </row>
    <row r="754" spans="2:2" x14ac:dyDescent="0.15">
      <c r="B754" s="3"/>
    </row>
    <row r="755" spans="2:2" x14ac:dyDescent="0.15">
      <c r="B755" s="3"/>
    </row>
    <row r="756" spans="2:2" x14ac:dyDescent="0.15">
      <c r="B756" s="3"/>
    </row>
    <row r="757" spans="2:2" x14ac:dyDescent="0.15">
      <c r="B757" s="3"/>
    </row>
    <row r="758" spans="2:2" x14ac:dyDescent="0.15">
      <c r="B758" s="3"/>
    </row>
  </sheetData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1</vt:i4>
      </vt:variant>
    </vt:vector>
  </HeadingPairs>
  <TitlesOfParts>
    <vt:vector size="4" baseType="lpstr">
      <vt:lpstr>Elregistrering</vt:lpstr>
      <vt:lpstr>Veiledning</vt:lpstr>
      <vt:lpstr>Kontoplan</vt:lpstr>
      <vt:lpstr>konto</vt:lpstr>
    </vt:vector>
  </TitlesOfParts>
  <Company>UiTø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Hansen</dc:creator>
  <cp:lastModifiedBy>Windows User</cp:lastModifiedBy>
  <cp:lastPrinted>2010-06-29T08:32:29Z</cp:lastPrinted>
  <dcterms:created xsi:type="dcterms:W3CDTF">2003-04-14T13:48:57Z</dcterms:created>
  <dcterms:modified xsi:type="dcterms:W3CDTF">2013-12-30T12:19:45Z</dcterms:modified>
</cp:coreProperties>
</file>